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06637BC-20B4-4B78-97ED-0C913C030FA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K27" i="1" s="1"/>
  <c r="J26" i="1"/>
  <c r="K26" i="1" s="1"/>
  <c r="J25" i="1"/>
  <c r="K25" i="1" s="1"/>
  <c r="J24" i="1"/>
  <c r="J23" i="1"/>
  <c r="J22" i="1"/>
  <c r="K22" i="1" s="1"/>
  <c r="K21" i="1"/>
  <c r="J21" i="1"/>
  <c r="J20" i="1"/>
  <c r="K20" i="1" s="1"/>
  <c r="K18" i="1"/>
  <c r="J18" i="1"/>
  <c r="J17" i="1"/>
  <c r="K17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<sst xmlns="http://schemas.openxmlformats.org/spreadsheetml/2006/main" count="123" uniqueCount="69">
  <si>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</si>
  <si>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</si>
  <si>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</si>
  <si>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</si>
  <si>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</si>
  <si>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CONGRESO NACIONAL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</si>
  <si>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</si>
  <si>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02</t>
    </r>
  </si>
  <si>
    <r>
      <rPr>
        <sz val="10"/>
        <rFont val="Times New Roman"/>
      </rPr>
      <t>Capítulo:</t>
    </r>
  </si>
  <si>
    <r>
      <rPr>
        <sz val="10"/>
        <rFont val="Times New Roman"/>
      </rPr>
      <t>CONSEJO RESOLUTIVO DE ASIGNACIONES PARLAMENTARIAS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</si>
  <si>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</si>
  <si>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</si>
  <si>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</si>
  <si>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</si>
  <si>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</si>
  <si>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</si>
  <si>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</si>
  <si>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</si>
  <si>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</si>
  <si>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</si>
  <si>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</si>
  <si>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</si>
  <si>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</si>
  <si>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</si>
  <si>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</si>
  <si>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</si>
  <si>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</si>
  <si>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</si>
  <si>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</si>
  <si>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</si>
  <si>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</si>
  <si>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</si>
  <si>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</si>
  <si>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</si>
  <si>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</si>
  <si>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</si>
  <si>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</si>
  <si>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</si>
  <si>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</si>
  <si>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</si>
  <si>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</si>
  <si>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</si>
  <si>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</si>
  <si>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</si>
  <si>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</si>
  <si>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</si>
  <si>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</si>
  <si>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</si>
  <si>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</si>
  <si>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</si>
  <si>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</si>
  <si>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</si>
  <si>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</si>
  <si>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</si>
  <si>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</si>
  <si>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</si>
  <si>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</si>
  <si>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</si>
  <si>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</si>
  <si>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</si>
  <si>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</si>
  <si>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</si>
  <si>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</si>
  <si>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</si>
  <si>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</si>
  <si>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</si>
  <si>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</si>
  <si>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
Monto $ 
(5) - (4)</t>
  </si>
  <si>
    <r>
      <rPr>
        <b/>
        <sz val="10"/>
        <rFont val="Times New Roman"/>
        <family val="1"/>
      </rPr>
      <t xml:space="preserve">   Variación %    (6) / (4)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</si>
</sst>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3" fillId="29" borderId="8" xfId="0" applyFont="1" applyFill="1" applyBorder="1" applyAlignment="1">
      <alignment horizontal="center" vertical="top" wrapText="1"/>
    </xf>
    <xf numFmtId="0" fontId="2" fillId="30" borderId="8" xfId="0" applyFont="1" applyFill="1" applyBorder="1" applyAlignment="1">
      <alignment horizontal="left" vertical="top" wrapText="1"/>
    </xf>
    <xf numFmtId="3" fontId="2" fillId="31" borderId="8" xfId="0" applyNumberFormat="1" applyFont="1" applyFill="1" applyBorder="1" applyAlignment="1">
      <alignment horizontal="right" vertical="top" wrapText="1"/>
    </xf>
    <xf numFmtId="164" fontId="2" fillId="32" borderId="8" xfId="0" applyNumberFormat="1" applyFont="1" applyFill="1" applyBorder="1" applyAlignment="1">
      <alignment horizontal="right" vertical="top" wrapText="1"/>
    </xf>
    <xf numFmtId="0" fontId="3" fillId="33" borderId="12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left" vertical="top" wrapText="1"/>
    </xf>
    <xf numFmtId="3" fontId="3" fillId="35" borderId="12" xfId="0" applyNumberFormat="1" applyFont="1" applyFill="1" applyBorder="1" applyAlignment="1">
      <alignment horizontal="right" vertical="top" wrapText="1"/>
    </xf>
    <xf numFmtId="164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9" fillId="44" borderId="11" xfId="0" applyFont="1" applyFill="1" applyBorder="1" applyAlignment="1">
      <alignment horizontal="center" vertical="top" wrapText="1"/>
    </xf>
    <xf numFmtId="0" fontId="2" fillId="44" borderId="11" xfId="0" applyFont="1" applyFill="1" applyBorder="1" applyAlignment="1">
      <alignment horizontal="center" vertical="top" wrapText="1"/>
    </xf>
    <xf numFmtId="0" fontId="2" fillId="44" borderId="11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5"/>
  <sheetViews>
    <sheetView tabSelected="1" topLeftCell="A8" workbookViewId="0">
      <selection sqref="A1:K3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5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1"/>
      <c r="K1" s="1"/>
      <c r="L1" s="1"/>
    </row>
    <row r="2" spans="1:12" ht="17.100000000000001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1"/>
      <c r="K2" s="1"/>
      <c r="L2" s="1"/>
    </row>
    <row r="3" spans="1:12" ht="15" customHeight="1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0" t="s">
        <v>4</v>
      </c>
      <c r="B5" s="41"/>
      <c r="C5" s="42" t="s">
        <v>5</v>
      </c>
      <c r="D5" s="43"/>
      <c r="E5" s="43"/>
      <c r="F5" s="4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6" t="s">
        <v>8</v>
      </c>
      <c r="B6" s="27"/>
      <c r="C6" s="28" t="s">
        <v>9</v>
      </c>
      <c r="D6" s="29"/>
      <c r="E6" s="29"/>
      <c r="F6" s="2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0" t="s">
        <v>12</v>
      </c>
      <c r="B7" s="31"/>
      <c r="C7" s="32" t="s">
        <v>9</v>
      </c>
      <c r="D7" s="33"/>
      <c r="E7" s="33"/>
      <c r="F7" s="3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4" t="s">
        <v>16</v>
      </c>
      <c r="B9" s="34" t="s">
        <v>17</v>
      </c>
      <c r="C9" s="34" t="s">
        <v>18</v>
      </c>
      <c r="D9" s="3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5"/>
      <c r="B10" s="35"/>
      <c r="C10" s="35"/>
      <c r="D10" s="3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4" t="s">
        <v>67</v>
      </c>
      <c r="K10" s="45" t="s">
        <v>68</v>
      </c>
      <c r="L10" s="1"/>
    </row>
    <row r="11" spans="1:12" ht="15" customHeight="1" x14ac:dyDescent="0.25">
      <c r="A11" s="35"/>
      <c r="B11" s="35"/>
      <c r="C11" s="35"/>
      <c r="D11" s="35"/>
      <c r="E11" s="8" t="s">
        <v>31</v>
      </c>
      <c r="F11" s="9" t="s">
        <v>31</v>
      </c>
      <c r="G11" s="9" t="s">
        <v>31</v>
      </c>
      <c r="H11" s="9" t="s">
        <v>32</v>
      </c>
      <c r="I11" s="9" t="s">
        <v>32</v>
      </c>
      <c r="J11" s="46"/>
      <c r="K11" s="46"/>
      <c r="L11" s="1"/>
    </row>
    <row r="12" spans="1:12" ht="15" customHeight="1" x14ac:dyDescent="0.25">
      <c r="A12" s="10" t="s">
        <v>33</v>
      </c>
      <c r="B12" s="10" t="s">
        <v>33</v>
      </c>
      <c r="C12" s="10" t="s">
        <v>33</v>
      </c>
      <c r="D12" s="11" t="s">
        <v>34</v>
      </c>
      <c r="E12" s="12">
        <v>631066</v>
      </c>
      <c r="F12" s="12">
        <v>613868</v>
      </c>
      <c r="G12" s="12">
        <v>398525</v>
      </c>
      <c r="H12" s="12">
        <v>653155</v>
      </c>
      <c r="I12" s="12">
        <v>678396</v>
      </c>
      <c r="J12" s="12">
        <f>I12-H12</f>
        <v>25241</v>
      </c>
      <c r="K12" s="13">
        <f>(J12/H12)</f>
        <v>3.8644732107998868E-2</v>
      </c>
      <c r="L12" s="1"/>
    </row>
    <row r="13" spans="1:12" ht="15" customHeight="1" x14ac:dyDescent="0.25">
      <c r="A13" s="14" t="s">
        <v>35</v>
      </c>
      <c r="B13" s="14" t="s">
        <v>33</v>
      </c>
      <c r="C13" s="14" t="s">
        <v>33</v>
      </c>
      <c r="D13" s="15" t="s">
        <v>36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33</v>
      </c>
      <c r="L13" s="1"/>
    </row>
    <row r="14" spans="1:12" ht="15" customHeight="1" x14ac:dyDescent="0.25">
      <c r="A14" s="14" t="s">
        <v>33</v>
      </c>
      <c r="B14" s="14" t="s">
        <v>7</v>
      </c>
      <c r="C14" s="14" t="s">
        <v>33</v>
      </c>
      <c r="D14" s="15" t="s">
        <v>37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33</v>
      </c>
      <c r="L14" s="1"/>
    </row>
    <row r="15" spans="1:12" ht="15" customHeight="1" x14ac:dyDescent="0.25">
      <c r="A15" s="14" t="s">
        <v>33</v>
      </c>
      <c r="B15" s="14" t="s">
        <v>33</v>
      </c>
      <c r="C15" s="14" t="s">
        <v>38</v>
      </c>
      <c r="D15" s="15" t="s">
        <v>39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33</v>
      </c>
      <c r="L15" s="1"/>
    </row>
    <row r="16" spans="1:12" ht="15" customHeight="1" x14ac:dyDescent="0.25">
      <c r="A16" s="14" t="s">
        <v>40</v>
      </c>
      <c r="B16" s="14" t="s">
        <v>33</v>
      </c>
      <c r="C16" s="14" t="s">
        <v>33</v>
      </c>
      <c r="D16" s="15" t="s">
        <v>41</v>
      </c>
      <c r="E16" s="16">
        <v>0</v>
      </c>
      <c r="F16" s="16">
        <v>0</v>
      </c>
      <c r="G16" s="16">
        <v>235</v>
      </c>
      <c r="H16" s="16">
        <v>0</v>
      </c>
      <c r="I16" s="16">
        <v>0</v>
      </c>
      <c r="J16" s="18"/>
      <c r="K16" s="17" t="s">
        <v>33</v>
      </c>
      <c r="L16" s="1"/>
    </row>
    <row r="17" spans="1:12" ht="15" customHeight="1" x14ac:dyDescent="0.25">
      <c r="A17" s="14" t="s">
        <v>42</v>
      </c>
      <c r="B17" s="14" t="s">
        <v>33</v>
      </c>
      <c r="C17" s="14" t="s">
        <v>33</v>
      </c>
      <c r="D17" s="15" t="s">
        <v>43</v>
      </c>
      <c r="E17" s="16">
        <v>631056</v>
      </c>
      <c r="F17" s="16">
        <v>613858</v>
      </c>
      <c r="G17" s="16">
        <v>398290</v>
      </c>
      <c r="H17" s="16">
        <v>653145</v>
      </c>
      <c r="I17" s="16">
        <v>678376</v>
      </c>
      <c r="J17" s="16">
        <f>I17-H17</f>
        <v>25231</v>
      </c>
      <c r="K17" s="17">
        <f>(J17/H17)</f>
        <v>3.8630013243613592E-2</v>
      </c>
      <c r="L17" s="1"/>
    </row>
    <row r="18" spans="1:12" ht="15" customHeight="1" x14ac:dyDescent="0.25">
      <c r="A18" s="14" t="s">
        <v>33</v>
      </c>
      <c r="B18" s="14" t="s">
        <v>14</v>
      </c>
      <c r="C18" s="14" t="s">
        <v>33</v>
      </c>
      <c r="D18" s="15" t="s">
        <v>44</v>
      </c>
      <c r="E18" s="16">
        <v>631056</v>
      </c>
      <c r="F18" s="16">
        <v>613858</v>
      </c>
      <c r="G18" s="16">
        <v>398290</v>
      </c>
      <c r="H18" s="16">
        <v>653145</v>
      </c>
      <c r="I18" s="16">
        <v>678376</v>
      </c>
      <c r="J18" s="16">
        <f>I18-H18</f>
        <v>25231</v>
      </c>
      <c r="K18" s="17">
        <f>(J18/H18)</f>
        <v>3.8630013243613592E-2</v>
      </c>
      <c r="L18" s="1"/>
    </row>
    <row r="19" spans="1:12" ht="15" customHeight="1" x14ac:dyDescent="0.25">
      <c r="A19" s="14" t="s">
        <v>45</v>
      </c>
      <c r="B19" s="14" t="s">
        <v>33</v>
      </c>
      <c r="C19" s="14" t="s">
        <v>33</v>
      </c>
      <c r="D19" s="15" t="s">
        <v>46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8"/>
      <c r="K19" s="17" t="s">
        <v>33</v>
      </c>
      <c r="L19" s="1"/>
    </row>
    <row r="20" spans="1:12" ht="15" customHeight="1" x14ac:dyDescent="0.25">
      <c r="A20" s="10" t="s">
        <v>33</v>
      </c>
      <c r="B20" s="10" t="s">
        <v>33</v>
      </c>
      <c r="C20" s="10" t="s">
        <v>33</v>
      </c>
      <c r="D20" s="11" t="s">
        <v>47</v>
      </c>
      <c r="E20" s="12">
        <v>631066</v>
      </c>
      <c r="F20" s="12">
        <v>613868</v>
      </c>
      <c r="G20" s="12">
        <v>313017</v>
      </c>
      <c r="H20" s="12">
        <v>653155</v>
      </c>
      <c r="I20" s="12">
        <v>678396</v>
      </c>
      <c r="J20" s="12">
        <f t="shared" ref="J20:J27" si="0">I20-H20</f>
        <v>25241</v>
      </c>
      <c r="K20" s="13">
        <f>(J20/H20)</f>
        <v>3.8644732107998868E-2</v>
      </c>
      <c r="L20" s="1"/>
    </row>
    <row r="21" spans="1:12" ht="15" customHeight="1" x14ac:dyDescent="0.25">
      <c r="A21" s="14" t="s">
        <v>48</v>
      </c>
      <c r="B21" s="14" t="s">
        <v>33</v>
      </c>
      <c r="C21" s="14" t="s">
        <v>33</v>
      </c>
      <c r="D21" s="15" t="s">
        <v>49</v>
      </c>
      <c r="E21" s="16">
        <v>574744</v>
      </c>
      <c r="F21" s="16">
        <v>557546</v>
      </c>
      <c r="G21" s="16">
        <v>290743</v>
      </c>
      <c r="H21" s="16">
        <v>594861</v>
      </c>
      <c r="I21" s="16">
        <v>616417</v>
      </c>
      <c r="J21" s="16">
        <f t="shared" si="0"/>
        <v>21556</v>
      </c>
      <c r="K21" s="17">
        <f>(J21/H21)</f>
        <v>3.6237036887609035E-2</v>
      </c>
      <c r="L21" s="1"/>
    </row>
    <row r="22" spans="1:12" ht="15" customHeight="1" x14ac:dyDescent="0.25">
      <c r="A22" s="14" t="s">
        <v>50</v>
      </c>
      <c r="B22" s="14" t="s">
        <v>33</v>
      </c>
      <c r="C22" s="14" t="s">
        <v>33</v>
      </c>
      <c r="D22" s="15" t="s">
        <v>51</v>
      </c>
      <c r="E22" s="16">
        <v>52714</v>
      </c>
      <c r="F22" s="16">
        <v>52714</v>
      </c>
      <c r="G22" s="16">
        <v>20991</v>
      </c>
      <c r="H22" s="16">
        <v>54560</v>
      </c>
      <c r="I22" s="16">
        <v>54561</v>
      </c>
      <c r="J22" s="16">
        <f t="shared" si="0"/>
        <v>1</v>
      </c>
      <c r="K22" s="17">
        <f>(J22/H22)</f>
        <v>1.8328445747800586E-5</v>
      </c>
      <c r="L22" s="1"/>
    </row>
    <row r="23" spans="1:12" ht="15" customHeight="1" x14ac:dyDescent="0.25">
      <c r="A23" s="14" t="s">
        <v>52</v>
      </c>
      <c r="B23" s="14" t="s">
        <v>33</v>
      </c>
      <c r="C23" s="14" t="s">
        <v>33</v>
      </c>
      <c r="D23" s="15" t="s">
        <v>53</v>
      </c>
      <c r="E23" s="16">
        <v>0</v>
      </c>
      <c r="F23" s="16">
        <v>0</v>
      </c>
      <c r="G23" s="16">
        <v>0</v>
      </c>
      <c r="H23" s="16">
        <v>0</v>
      </c>
      <c r="I23" s="16">
        <v>10</v>
      </c>
      <c r="J23" s="16">
        <f t="shared" si="0"/>
        <v>10</v>
      </c>
      <c r="K23" s="17" t="s">
        <v>33</v>
      </c>
      <c r="L23" s="1"/>
    </row>
    <row r="24" spans="1:12" ht="15" customHeight="1" x14ac:dyDescent="0.25">
      <c r="A24" s="14" t="s">
        <v>33</v>
      </c>
      <c r="B24" s="14" t="s">
        <v>54</v>
      </c>
      <c r="C24" s="14" t="s">
        <v>33</v>
      </c>
      <c r="D24" s="15" t="s">
        <v>55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 t="shared" si="0"/>
        <v>10</v>
      </c>
      <c r="K24" s="17" t="s">
        <v>33</v>
      </c>
      <c r="L24" s="1"/>
    </row>
    <row r="25" spans="1:12" ht="15" customHeight="1" x14ac:dyDescent="0.25">
      <c r="A25" s="14" t="s">
        <v>56</v>
      </c>
      <c r="B25" s="14" t="s">
        <v>33</v>
      </c>
      <c r="C25" s="14" t="s">
        <v>33</v>
      </c>
      <c r="D25" s="15" t="s">
        <v>57</v>
      </c>
      <c r="E25" s="16">
        <v>3598</v>
      </c>
      <c r="F25" s="16">
        <v>3598</v>
      </c>
      <c r="G25" s="16">
        <v>1283</v>
      </c>
      <c r="H25" s="16">
        <v>3724</v>
      </c>
      <c r="I25" s="16">
        <v>7398</v>
      </c>
      <c r="J25" s="16">
        <f t="shared" si="0"/>
        <v>3674</v>
      </c>
      <c r="K25" s="17">
        <f>(J25/H25)</f>
        <v>0.98657357679914071</v>
      </c>
      <c r="L25" s="1"/>
    </row>
    <row r="26" spans="1:12" ht="15" customHeight="1" x14ac:dyDescent="0.25">
      <c r="A26" s="14" t="s">
        <v>33</v>
      </c>
      <c r="B26" s="14" t="s">
        <v>58</v>
      </c>
      <c r="C26" s="14" t="s">
        <v>33</v>
      </c>
      <c r="D26" s="15" t="s">
        <v>59</v>
      </c>
      <c r="E26" s="16">
        <v>1589</v>
      </c>
      <c r="F26" s="16">
        <v>1589</v>
      </c>
      <c r="G26" s="16">
        <v>0</v>
      </c>
      <c r="H26" s="16">
        <v>1645</v>
      </c>
      <c r="I26" s="16">
        <v>5228</v>
      </c>
      <c r="J26" s="16">
        <f t="shared" si="0"/>
        <v>3583</v>
      </c>
      <c r="K26" s="17">
        <f>(J26/H26)</f>
        <v>2.1781155015197569</v>
      </c>
      <c r="L26" s="1"/>
    </row>
    <row r="27" spans="1:12" ht="15" customHeight="1" x14ac:dyDescent="0.25">
      <c r="A27" s="14" t="s">
        <v>33</v>
      </c>
      <c r="B27" s="14" t="s">
        <v>60</v>
      </c>
      <c r="C27" s="14" t="s">
        <v>33</v>
      </c>
      <c r="D27" s="15" t="s">
        <v>61</v>
      </c>
      <c r="E27" s="16">
        <v>2009</v>
      </c>
      <c r="F27" s="16">
        <v>2009</v>
      </c>
      <c r="G27" s="16">
        <v>1283</v>
      </c>
      <c r="H27" s="16">
        <v>2079</v>
      </c>
      <c r="I27" s="16">
        <v>2170</v>
      </c>
      <c r="J27" s="16">
        <f t="shared" si="0"/>
        <v>91</v>
      </c>
      <c r="K27" s="17">
        <f>(J27/H27)</f>
        <v>4.3771043771043773E-2</v>
      </c>
      <c r="L27" s="1"/>
    </row>
    <row r="28" spans="1:12" ht="15" customHeight="1" x14ac:dyDescent="0.25">
      <c r="A28" s="14" t="s">
        <v>62</v>
      </c>
      <c r="B28" s="14" t="s">
        <v>33</v>
      </c>
      <c r="C28" s="14" t="s">
        <v>33</v>
      </c>
      <c r="D28" s="15" t="s">
        <v>63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8"/>
      <c r="K28" s="17" t="s">
        <v>33</v>
      </c>
      <c r="L28" s="1"/>
    </row>
    <row r="29" spans="1:12" ht="15" customHeight="1" x14ac:dyDescent="0.25">
      <c r="A29" s="14" t="s">
        <v>33</v>
      </c>
      <c r="B29" s="14" t="s">
        <v>60</v>
      </c>
      <c r="C29" s="14" t="s">
        <v>33</v>
      </c>
      <c r="D29" s="15" t="s">
        <v>64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8"/>
      <c r="K29" s="17" t="s">
        <v>33</v>
      </c>
      <c r="L29" s="1"/>
    </row>
    <row r="30" spans="1:12" ht="1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"/>
    </row>
    <row r="31" spans="1:12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"/>
    </row>
    <row r="32" spans="1:12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22" t="s">
        <v>65</v>
      </c>
      <c r="B33" s="23"/>
      <c r="C33" s="23"/>
      <c r="D33" s="23"/>
      <c r="E33" s="20">
        <v>631056</v>
      </c>
      <c r="F33" s="20">
        <v>613858</v>
      </c>
      <c r="G33" s="20">
        <v>313017</v>
      </c>
      <c r="H33" s="20">
        <v>653145</v>
      </c>
      <c r="I33" s="20">
        <v>678376</v>
      </c>
      <c r="J33" s="20">
        <v>25231</v>
      </c>
      <c r="K33" s="21">
        <v>3.8630013243613592E-2</v>
      </c>
      <c r="L33" s="1"/>
    </row>
    <row r="34" spans="1:12" ht="15" customHeight="1" x14ac:dyDescent="0.25">
      <c r="A34" s="24" t="s">
        <v>66</v>
      </c>
      <c r="B34" s="25"/>
      <c r="C34" s="25"/>
      <c r="D34" s="25"/>
      <c r="E34" s="25"/>
      <c r="F34" s="25"/>
      <c r="G34" s="25"/>
      <c r="H34" s="25"/>
      <c r="I34" s="25"/>
      <c r="J34" s="1"/>
      <c r="K34" s="1"/>
      <c r="L34" s="1"/>
    </row>
    <row r="35" spans="1:12" ht="5.0999999999999996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3:D33"/>
    <mergeCell ref="A34:I34"/>
    <mergeCell ref="A6:B6"/>
    <mergeCell ref="C6:F6"/>
    <mergeCell ref="A7:B7"/>
    <mergeCell ref="C7:F7"/>
    <mergeCell ref="A9:A11"/>
    <mergeCell ref="B9:B11"/>
    <mergeCell ref="C9:C11"/>
    <mergeCell ref="D9:D11"/>
  </mergeCells>
  <pageMargins left="0.59055118110236227" right="0.39370078740157483" top="0.78740157480314965" bottom="0.59055118110236227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2023-09-28T17:36:05Z</dcterms:modified>
</cp:coreProperties>
</file>