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8_{C0B3D658-28C1-4A19-955B-7D0A797C4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50501" sheetId="1" r:id="rId1"/>
  </sheets>
  <definedNames>
    <definedName name="JR_PAGE_ANCHOR_0_1">'050501'!$A$1</definedName>
    <definedName name="JR_PAGE_ANCHOR_1_1">#REF!</definedName>
    <definedName name="JR_PAGE_ANCHOR_2_1">#REF!</definedName>
    <definedName name="JR_PAGE_ANCHOR_3_1">#REF!</definedName>
    <definedName name="_xlnm.Print_Titles" localSheetId="0">'050501'!$5:$11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K54" i="1" s="1"/>
  <c r="J53" i="1"/>
  <c r="K53" i="1" s="1"/>
  <c r="J52" i="1"/>
  <c r="K52" i="1" s="1"/>
  <c r="J51" i="1"/>
  <c r="J50" i="1"/>
  <c r="J49" i="1"/>
  <c r="J48" i="1"/>
  <c r="K48" i="1" s="1"/>
  <c r="J47" i="1"/>
  <c r="K47" i="1" s="1"/>
  <c r="J46" i="1"/>
  <c r="K46" i="1" s="1"/>
  <c r="J45" i="1"/>
  <c r="K45" i="1" s="1"/>
  <c r="J38" i="1"/>
  <c r="K38" i="1" s="1"/>
  <c r="J36" i="1"/>
  <c r="K36" i="1" s="1"/>
  <c r="J33" i="1"/>
  <c r="K33" i="1" s="1"/>
  <c r="J30" i="1"/>
  <c r="K30" i="1" s="1"/>
  <c r="J29" i="1"/>
  <c r="K29" i="1" s="1"/>
  <c r="J28" i="1"/>
  <c r="K28" i="1" s="1"/>
  <c r="J24" i="1"/>
  <c r="K24" i="1" s="1"/>
  <c r="J23" i="1"/>
  <c r="K23" i="1" s="1"/>
  <c r="J22" i="1"/>
  <c r="K22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<sst xmlns="http://schemas.openxmlformats.org/spreadsheetml/2006/main" count="234" uniqueCount="105">
  <si>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</si>
  <si>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</si>
  <si>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</si>
  <si>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</si>
  <si>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</si>
  <si>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</si>
  <si>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</si>
  <si>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</si>
  <si>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</si>
  <si>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</si>
  <si>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</si>
  <si>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</si>
  <si>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</si>
  <si>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</si>
  <si>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</si>
  <si>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</si>
  <si>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</si>
  <si>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</si>
  <si>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</si>
  <si>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</si>
  <si>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</si>
  <si>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</si>
  <si>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</si>
  <si>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</si>
  <si>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</si>
  <si>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</si>
  <si>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</si>
  <si>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</si>
  <si>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</si>
  <si>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</si>
  <si>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</si>
  <si>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</si>
  <si>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</si>
  <si>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</si>
  <si>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</si>
  <si>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</si>
  <si>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</si>
  <si>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</si>
  <si>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</si>
  <si>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</si>
  <si>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</si>
  <si>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</si>
  <si>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</si>
  <si>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</si>
  <si>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</si>
  <si>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</si>
  <si>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</si>
  <si>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</si>
  <si>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</si>
  <si>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</si>
  <si>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</si>
  <si>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</si>
  <si>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</si>
  <si>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</si>
  <si>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</si>
  <si>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</si>
  <si>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</si>
  <si>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</si>
  <si>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</si>
  <si>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</si>
  <si>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</si>
  <si>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</si>
  <si>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</si>
  <si>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</si>
  <si>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</si>
  <si>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</si>
  <si>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</si>
  <si>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</si>
  <si>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</si>
  <si>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</si>
  <si>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010</t>
    </r>
  </si>
  <si>
    <r>
      <rPr>
        <sz val="10"/>
        <rFont val="Times New Roman"/>
      </rPr>
      <t>Fundación para la Promoción y Desarrollo de la Mujer (PRODEMU)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</si>
  <si>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</si>
  <si>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024</t>
    </r>
  </si>
  <si>
    <r>
      <rPr>
        <sz val="10"/>
        <rFont val="Times New Roman"/>
      </rPr>
      <t>Capacitación en Desarrollo Regional y Comunal</t>
    </r>
  </si>
  <si>
    <r>
      <rPr>
        <sz val="10"/>
        <rFont val="Times New Roman"/>
      </rPr>
      <t>409</t>
    </r>
  </si>
  <si>
    <r>
      <rPr>
        <sz val="10"/>
        <rFont val="Times New Roman"/>
      </rPr>
      <t>Oficina Revitalización de Barrios e Infraestructura Patrimonial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</si>
  <si>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</si>
  <si>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</si>
  <si>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</si>
  <si>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</si>
  <si>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</si>
  <si>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</si>
  <si>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</si>
  <si>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</si>
  <si>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</si>
  <si>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</si>
  <si>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</si>
  <si>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</si>
  <si>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</si>
  <si>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100</t>
    </r>
  </si>
  <si>
    <r>
      <rPr>
        <sz val="10"/>
        <rFont val="Times New Roman"/>
      </rPr>
      <t>Recuperación Región del Maule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</si>
  <si>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</si>
  <si>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</si>
  <si>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</si>
  <si>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</si>
  <si>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</si>
  <si>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</si>
  <si>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</si>
  <si>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002</t>
  </si>
  <si>
    <t>A Comisión Económica Para América Latina y el Caribe de las Naciones Unidas</t>
  </si>
  <si>
    <t>003</t>
  </si>
  <si>
    <t>A Banco Interamericano de Desarrollo (BID)</t>
  </si>
  <si>
    <t>007</t>
  </si>
  <si>
    <t>Organización de las Naciones Unidas para la Alimentación y la 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</si>
</sst>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L60"/>
  <sheetViews>
    <sheetView tabSelected="1" workbookViewId="0">
      <selection activeCell="F39" sqref="F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5.7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5.75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7</v>
      </c>
      <c r="J6" s="1"/>
      <c r="K6" s="1"/>
      <c r="L6" s="1"/>
    </row>
    <row r="7" spans="1:12" x14ac:dyDescent="0.25">
      <c r="A7" s="41" t="s">
        <v>11</v>
      </c>
      <c r="B7" s="42"/>
      <c r="C7" s="43" t="s">
        <v>9</v>
      </c>
      <c r="D7" s="44"/>
      <c r="E7" s="44"/>
      <c r="F7" s="44"/>
      <c r="G7" s="1"/>
      <c r="H7" s="2" t="s">
        <v>12</v>
      </c>
      <c r="I7" s="2" t="s">
        <v>13</v>
      </c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6.5" x14ac:dyDescent="0.25">
      <c r="A10" s="46"/>
      <c r="B10" s="46"/>
      <c r="C10" s="46"/>
      <c r="D10" s="46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1" t="s">
        <v>30</v>
      </c>
      <c r="K10" s="31" t="s">
        <v>31</v>
      </c>
      <c r="L10" s="1"/>
    </row>
    <row r="11" spans="1:12" x14ac:dyDescent="0.25">
      <c r="A11" s="46"/>
      <c r="B11" s="46"/>
      <c r="C11" s="46"/>
      <c r="D11" s="46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2"/>
      <c r="K11" s="32"/>
      <c r="L11" s="1"/>
    </row>
    <row r="12" spans="1:12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39185429</v>
      </c>
      <c r="F12" s="12">
        <v>41632947</v>
      </c>
      <c r="G12" s="12">
        <v>25130274</v>
      </c>
      <c r="H12" s="12">
        <v>39928233</v>
      </c>
      <c r="I12" s="12">
        <v>229312051</v>
      </c>
      <c r="J12" s="12">
        <f>I12-H12</f>
        <v>189383818</v>
      </c>
      <c r="K12" s="13">
        <f>(J12/H12)</f>
        <v>4.7431054111510518</v>
      </c>
      <c r="L12" s="1"/>
    </row>
    <row r="13" spans="1:12" ht="15" customHeight="1" x14ac:dyDescent="0.25">
      <c r="A13" s="14" t="s">
        <v>7</v>
      </c>
      <c r="B13" s="14" t="s">
        <v>34</v>
      </c>
      <c r="C13" s="14" t="s">
        <v>34</v>
      </c>
      <c r="D13" s="15" t="s">
        <v>36</v>
      </c>
      <c r="E13" s="16">
        <v>10</v>
      </c>
      <c r="F13" s="16">
        <v>10</v>
      </c>
      <c r="G13" s="16">
        <v>145092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37</v>
      </c>
      <c r="C14" s="14" t="s">
        <v>34</v>
      </c>
      <c r="D14" s="15" t="s">
        <v>38</v>
      </c>
      <c r="E14" s="16">
        <v>10</v>
      </c>
      <c r="F14" s="16">
        <v>10</v>
      </c>
      <c r="G14" s="16">
        <v>145092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10</v>
      </c>
      <c r="F15" s="16">
        <v>10</v>
      </c>
      <c r="G15" s="16">
        <v>145092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" customHeight="1" x14ac:dyDescent="0.25">
      <c r="A16" s="14" t="s">
        <v>41</v>
      </c>
      <c r="B16" s="14" t="s">
        <v>34</v>
      </c>
      <c r="C16" s="14" t="s">
        <v>34</v>
      </c>
      <c r="D16" s="15" t="s">
        <v>42</v>
      </c>
      <c r="E16" s="16">
        <v>165409</v>
      </c>
      <c r="F16" s="16">
        <v>214599</v>
      </c>
      <c r="G16" s="16">
        <v>299724</v>
      </c>
      <c r="H16" s="16">
        <v>171198</v>
      </c>
      <c r="I16" s="16">
        <v>171198</v>
      </c>
      <c r="J16" s="17"/>
      <c r="K16" s="18" t="s">
        <v>34</v>
      </c>
      <c r="L16" s="1"/>
    </row>
    <row r="17" spans="1:12" ht="15" customHeight="1" x14ac:dyDescent="0.25">
      <c r="A17" s="14" t="s">
        <v>34</v>
      </c>
      <c r="B17" s="14" t="s">
        <v>13</v>
      </c>
      <c r="C17" s="14" t="s">
        <v>34</v>
      </c>
      <c r="D17" s="15" t="s">
        <v>43</v>
      </c>
      <c r="E17" s="16">
        <v>165389</v>
      </c>
      <c r="F17" s="16">
        <v>165389</v>
      </c>
      <c r="G17" s="16">
        <v>293366</v>
      </c>
      <c r="H17" s="16">
        <v>171178</v>
      </c>
      <c r="I17" s="16">
        <v>171178</v>
      </c>
      <c r="J17" s="17"/>
      <c r="K17" s="18" t="s">
        <v>34</v>
      </c>
      <c r="L17" s="1"/>
    </row>
    <row r="18" spans="1:12" ht="15" customHeight="1" x14ac:dyDescent="0.25">
      <c r="A18" s="14" t="s">
        <v>34</v>
      </c>
      <c r="B18" s="14" t="s">
        <v>37</v>
      </c>
      <c r="C18" s="14" t="s">
        <v>34</v>
      </c>
      <c r="D18" s="15" t="s">
        <v>44</v>
      </c>
      <c r="E18" s="16">
        <v>10</v>
      </c>
      <c r="F18" s="16">
        <v>10</v>
      </c>
      <c r="G18" s="16">
        <v>1935</v>
      </c>
      <c r="H18" s="16">
        <v>10</v>
      </c>
      <c r="I18" s="16">
        <v>10</v>
      </c>
      <c r="J18" s="17"/>
      <c r="K18" s="18" t="s">
        <v>34</v>
      </c>
      <c r="L18" s="1"/>
    </row>
    <row r="19" spans="1:12" ht="15" customHeight="1" x14ac:dyDescent="0.25">
      <c r="A19" s="14" t="s">
        <v>34</v>
      </c>
      <c r="B19" s="14" t="s">
        <v>45</v>
      </c>
      <c r="C19" s="14" t="s">
        <v>34</v>
      </c>
      <c r="D19" s="15" t="s">
        <v>46</v>
      </c>
      <c r="E19" s="16">
        <v>10</v>
      </c>
      <c r="F19" s="16">
        <v>49200</v>
      </c>
      <c r="G19" s="16">
        <v>4423</v>
      </c>
      <c r="H19" s="16">
        <v>10</v>
      </c>
      <c r="I19" s="16">
        <v>10</v>
      </c>
      <c r="J19" s="17"/>
      <c r="K19" s="18" t="s">
        <v>34</v>
      </c>
      <c r="L19" s="1"/>
    </row>
    <row r="20" spans="1:12" ht="15" customHeight="1" x14ac:dyDescent="0.25">
      <c r="A20" s="14" t="s">
        <v>47</v>
      </c>
      <c r="B20" s="14" t="s">
        <v>34</v>
      </c>
      <c r="C20" s="14" t="s">
        <v>34</v>
      </c>
      <c r="D20" s="15" t="s">
        <v>48</v>
      </c>
      <c r="E20" s="16">
        <v>39013622</v>
      </c>
      <c r="F20" s="16">
        <v>41335955</v>
      </c>
      <c r="G20" s="16">
        <v>24636407</v>
      </c>
      <c r="H20" s="16">
        <v>39750414</v>
      </c>
      <c r="I20" s="16">
        <v>229140823</v>
      </c>
      <c r="J20" s="16">
        <f>I20-H20</f>
        <v>189390409</v>
      </c>
      <c r="K20" s="18">
        <f>(J20/H20)</f>
        <v>4.7644889685928806</v>
      </c>
      <c r="L20" s="1"/>
    </row>
    <row r="21" spans="1:12" ht="15" customHeight="1" x14ac:dyDescent="0.25">
      <c r="A21" s="14" t="s">
        <v>34</v>
      </c>
      <c r="B21" s="14" t="s">
        <v>13</v>
      </c>
      <c r="C21" s="14" t="s">
        <v>34</v>
      </c>
      <c r="D21" s="15" t="s">
        <v>49</v>
      </c>
      <c r="E21" s="16">
        <v>21051154</v>
      </c>
      <c r="F21" s="16">
        <v>23373487</v>
      </c>
      <c r="G21" s="16">
        <v>14747940</v>
      </c>
      <c r="H21" s="16">
        <v>21787946</v>
      </c>
      <c r="I21" s="16">
        <v>213891789</v>
      </c>
      <c r="J21" s="16">
        <f>I21-H21</f>
        <v>192103843</v>
      </c>
      <c r="K21" s="18">
        <f>(J21/H21)</f>
        <v>8.8169781125765603</v>
      </c>
      <c r="L21" s="1"/>
    </row>
    <row r="22" spans="1:12" ht="15" customHeight="1" x14ac:dyDescent="0.25">
      <c r="A22" s="14" t="s">
        <v>34</v>
      </c>
      <c r="B22" s="14" t="s">
        <v>50</v>
      </c>
      <c r="C22" s="14" t="s">
        <v>34</v>
      </c>
      <c r="D22" s="15" t="s">
        <v>51</v>
      </c>
      <c r="E22" s="16">
        <v>17962468</v>
      </c>
      <c r="F22" s="16">
        <v>17962468</v>
      </c>
      <c r="G22" s="16">
        <v>9888467</v>
      </c>
      <c r="H22" s="16">
        <v>17962468</v>
      </c>
      <c r="I22" s="16">
        <v>15249034</v>
      </c>
      <c r="J22" s="16">
        <f>I22-H22</f>
        <v>-2713434</v>
      </c>
      <c r="K22" s="18">
        <f>(J22/H22)</f>
        <v>-0.15106131295543573</v>
      </c>
      <c r="L22" s="1"/>
    </row>
    <row r="23" spans="1:12" ht="15" customHeight="1" x14ac:dyDescent="0.25">
      <c r="A23" s="14" t="s">
        <v>52</v>
      </c>
      <c r="B23" s="14" t="s">
        <v>34</v>
      </c>
      <c r="C23" s="14" t="s">
        <v>34</v>
      </c>
      <c r="D23" s="15" t="s">
        <v>53</v>
      </c>
      <c r="E23" s="16">
        <v>6378</v>
      </c>
      <c r="F23" s="16">
        <v>6378</v>
      </c>
      <c r="G23" s="16">
        <v>0</v>
      </c>
      <c r="H23" s="16">
        <v>6601</v>
      </c>
      <c r="I23" s="16">
        <v>10</v>
      </c>
      <c r="J23" s="16">
        <f>I23-H23</f>
        <v>-6591</v>
      </c>
      <c r="K23" s="18">
        <f>(J23/H23)</f>
        <v>-0.99848507801848208</v>
      </c>
      <c r="L23" s="1"/>
    </row>
    <row r="24" spans="1:12" ht="15" customHeight="1" x14ac:dyDescent="0.25">
      <c r="A24" s="14" t="s">
        <v>34</v>
      </c>
      <c r="B24" s="14" t="s">
        <v>50</v>
      </c>
      <c r="C24" s="14" t="s">
        <v>34</v>
      </c>
      <c r="D24" s="15" t="s">
        <v>54</v>
      </c>
      <c r="E24" s="16">
        <v>6378</v>
      </c>
      <c r="F24" s="16">
        <v>6378</v>
      </c>
      <c r="G24" s="16">
        <v>0</v>
      </c>
      <c r="H24" s="16">
        <v>6601</v>
      </c>
      <c r="I24" s="16">
        <v>10</v>
      </c>
      <c r="J24" s="16">
        <f>I24-H24</f>
        <v>-6591</v>
      </c>
      <c r="K24" s="18">
        <f>(J24/H24)</f>
        <v>-0.99848507801848208</v>
      </c>
      <c r="L24" s="1"/>
    </row>
    <row r="25" spans="1:12" ht="15" customHeight="1" x14ac:dyDescent="0.25">
      <c r="A25" s="14" t="s">
        <v>55</v>
      </c>
      <c r="B25" s="14" t="s">
        <v>34</v>
      </c>
      <c r="C25" s="14" t="s">
        <v>34</v>
      </c>
      <c r="D25" s="15" t="s">
        <v>56</v>
      </c>
      <c r="E25" s="16">
        <v>0</v>
      </c>
      <c r="F25" s="16">
        <v>45530</v>
      </c>
      <c r="G25" s="16">
        <v>49051</v>
      </c>
      <c r="H25" s="16">
        <v>0</v>
      </c>
      <c r="I25" s="16">
        <v>0</v>
      </c>
      <c r="J25" s="17"/>
      <c r="K25" s="18" t="s">
        <v>34</v>
      </c>
      <c r="L25" s="1"/>
    </row>
    <row r="26" spans="1:12" ht="15" customHeight="1" x14ac:dyDescent="0.25">
      <c r="A26" s="14" t="s">
        <v>34</v>
      </c>
      <c r="B26" s="14" t="s">
        <v>52</v>
      </c>
      <c r="C26" s="14" t="s">
        <v>34</v>
      </c>
      <c r="D26" s="15" t="s">
        <v>57</v>
      </c>
      <c r="E26" s="16">
        <v>0</v>
      </c>
      <c r="F26" s="16">
        <v>45530</v>
      </c>
      <c r="G26" s="16">
        <v>49051</v>
      </c>
      <c r="H26" s="16">
        <v>0</v>
      </c>
      <c r="I26" s="16">
        <v>0</v>
      </c>
      <c r="J26" s="17"/>
      <c r="K26" s="18" t="s">
        <v>34</v>
      </c>
      <c r="L26" s="1"/>
    </row>
    <row r="27" spans="1:12" ht="15" customHeight="1" x14ac:dyDescent="0.25">
      <c r="A27" s="14" t="s">
        <v>58</v>
      </c>
      <c r="B27" s="14" t="s">
        <v>34</v>
      </c>
      <c r="C27" s="14" t="s">
        <v>34</v>
      </c>
      <c r="D27" s="15" t="s">
        <v>59</v>
      </c>
      <c r="E27" s="16">
        <v>10</v>
      </c>
      <c r="F27" s="16">
        <v>30475</v>
      </c>
      <c r="G27" s="16">
        <v>0</v>
      </c>
      <c r="H27" s="16">
        <v>10</v>
      </c>
      <c r="I27" s="16">
        <v>10</v>
      </c>
      <c r="J27" s="17"/>
      <c r="K27" s="18" t="s">
        <v>34</v>
      </c>
      <c r="L27" s="1"/>
    </row>
    <row r="28" spans="1:12" ht="15" customHeight="1" x14ac:dyDescent="0.25">
      <c r="A28" s="10" t="s">
        <v>34</v>
      </c>
      <c r="B28" s="10" t="s">
        <v>34</v>
      </c>
      <c r="C28" s="10" t="s">
        <v>34</v>
      </c>
      <c r="D28" s="11" t="s">
        <v>60</v>
      </c>
      <c r="E28" s="12">
        <v>39185429</v>
      </c>
      <c r="F28" s="12">
        <v>41632947</v>
      </c>
      <c r="G28" s="12">
        <v>24583844</v>
      </c>
      <c r="H28" s="12">
        <v>39928233</v>
      </c>
      <c r="I28" s="12">
        <v>229312051</v>
      </c>
      <c r="J28" s="12">
        <f>I28-H28</f>
        <v>189383818</v>
      </c>
      <c r="K28" s="13">
        <f>(J28/H28)</f>
        <v>4.7431054111510518</v>
      </c>
      <c r="L28" s="1"/>
    </row>
    <row r="29" spans="1:12" ht="15" customHeight="1" x14ac:dyDescent="0.25">
      <c r="A29" s="14" t="s">
        <v>61</v>
      </c>
      <c r="B29" s="14" t="s">
        <v>34</v>
      </c>
      <c r="C29" s="14" t="s">
        <v>34</v>
      </c>
      <c r="D29" s="15" t="s">
        <v>62</v>
      </c>
      <c r="E29" s="16">
        <v>18258887</v>
      </c>
      <c r="F29" s="16">
        <v>17374205</v>
      </c>
      <c r="G29" s="16">
        <v>11490018</v>
      </c>
      <c r="H29" s="16">
        <v>18897948</v>
      </c>
      <c r="I29" s="16">
        <v>19060021</v>
      </c>
      <c r="J29" s="16">
        <f>I29-H29</f>
        <v>162073</v>
      </c>
      <c r="K29" s="18">
        <f>(J29/H29)</f>
        <v>8.576222137980271E-3</v>
      </c>
      <c r="L29" s="1"/>
    </row>
    <row r="30" spans="1:12" ht="15" customHeight="1" x14ac:dyDescent="0.25">
      <c r="A30" s="14" t="s">
        <v>63</v>
      </c>
      <c r="B30" s="14" t="s">
        <v>34</v>
      </c>
      <c r="C30" s="14" t="s">
        <v>34</v>
      </c>
      <c r="D30" s="15" t="s">
        <v>64</v>
      </c>
      <c r="E30" s="16">
        <v>2322768</v>
      </c>
      <c r="F30" s="16">
        <v>4638697</v>
      </c>
      <c r="G30" s="16">
        <v>1994426</v>
      </c>
      <c r="H30" s="16">
        <v>2404065</v>
      </c>
      <c r="I30" s="16">
        <v>2404066</v>
      </c>
      <c r="J30" s="16">
        <f>I30-H30</f>
        <v>1</v>
      </c>
      <c r="K30" s="18">
        <f>(J30/H30)</f>
        <v>4.1596213080761126E-7</v>
      </c>
      <c r="L30" s="1"/>
    </row>
    <row r="31" spans="1:12" ht="15" customHeight="1" x14ac:dyDescent="0.25">
      <c r="A31" s="14" t="s">
        <v>65</v>
      </c>
      <c r="B31" s="14" t="s">
        <v>34</v>
      </c>
      <c r="C31" s="14" t="s">
        <v>34</v>
      </c>
      <c r="D31" s="15" t="s">
        <v>66</v>
      </c>
      <c r="E31" s="16">
        <v>10</v>
      </c>
      <c r="F31" s="16">
        <v>183168</v>
      </c>
      <c r="G31" s="16">
        <v>183168</v>
      </c>
      <c r="H31" s="16">
        <v>10</v>
      </c>
      <c r="I31" s="16">
        <v>10</v>
      </c>
      <c r="J31" s="17"/>
      <c r="K31" s="18" t="s">
        <v>34</v>
      </c>
      <c r="L31" s="1"/>
    </row>
    <row r="32" spans="1:12" ht="15" customHeight="1" x14ac:dyDescent="0.25">
      <c r="A32" s="14" t="s">
        <v>34</v>
      </c>
      <c r="B32" s="14" t="s">
        <v>50</v>
      </c>
      <c r="C32" s="14" t="s">
        <v>34</v>
      </c>
      <c r="D32" s="15" t="s">
        <v>67</v>
      </c>
      <c r="E32" s="16">
        <v>10</v>
      </c>
      <c r="F32" s="16">
        <v>183168</v>
      </c>
      <c r="G32" s="16">
        <v>183168</v>
      </c>
      <c r="H32" s="16">
        <v>10</v>
      </c>
      <c r="I32" s="16">
        <v>10</v>
      </c>
      <c r="J32" s="17"/>
      <c r="K32" s="18" t="s">
        <v>34</v>
      </c>
      <c r="L32" s="1"/>
    </row>
    <row r="33" spans="1:12" ht="15" customHeight="1" x14ac:dyDescent="0.25">
      <c r="A33" s="14" t="s">
        <v>68</v>
      </c>
      <c r="B33" s="14" t="s">
        <v>34</v>
      </c>
      <c r="C33" s="14" t="s">
        <v>34</v>
      </c>
      <c r="D33" s="15" t="s">
        <v>36</v>
      </c>
      <c r="E33" s="16">
        <v>143746</v>
      </c>
      <c r="F33" s="16">
        <v>518867</v>
      </c>
      <c r="G33" s="16">
        <v>153970</v>
      </c>
      <c r="H33" s="16">
        <v>148777</v>
      </c>
      <c r="I33" s="16">
        <v>112759</v>
      </c>
      <c r="J33" s="16">
        <f>I33-H33</f>
        <v>-36018</v>
      </c>
      <c r="K33" s="18">
        <f>(J33/H33)</f>
        <v>-0.24209387203667235</v>
      </c>
      <c r="L33" s="1"/>
    </row>
    <row r="34" spans="1:12" ht="15" customHeight="1" x14ac:dyDescent="0.25">
      <c r="A34" s="14" t="s">
        <v>34</v>
      </c>
      <c r="B34" s="14" t="s">
        <v>13</v>
      </c>
      <c r="C34" s="14" t="s">
        <v>34</v>
      </c>
      <c r="D34" s="15" t="s">
        <v>69</v>
      </c>
      <c r="E34" s="16">
        <v>0</v>
      </c>
      <c r="F34" s="16">
        <v>90000</v>
      </c>
      <c r="G34" s="16">
        <v>90000</v>
      </c>
      <c r="H34" s="16">
        <v>0</v>
      </c>
      <c r="I34" s="16">
        <v>0</v>
      </c>
      <c r="J34" s="17"/>
      <c r="K34" s="18" t="s">
        <v>34</v>
      </c>
      <c r="L34" s="1"/>
    </row>
    <row r="35" spans="1:12" ht="27" customHeight="1" x14ac:dyDescent="0.25">
      <c r="A35" s="26" t="s">
        <v>34</v>
      </c>
      <c r="B35" s="26" t="s">
        <v>34</v>
      </c>
      <c r="C35" s="26" t="s">
        <v>70</v>
      </c>
      <c r="D35" s="27" t="s">
        <v>71</v>
      </c>
      <c r="E35" s="28">
        <v>0</v>
      </c>
      <c r="F35" s="28">
        <v>90000</v>
      </c>
      <c r="G35" s="28">
        <v>90000</v>
      </c>
      <c r="H35" s="28">
        <v>0</v>
      </c>
      <c r="I35" s="28">
        <v>0</v>
      </c>
      <c r="J35" s="29"/>
      <c r="K35" s="30" t="s">
        <v>34</v>
      </c>
      <c r="L35" s="1"/>
    </row>
    <row r="36" spans="1:12" ht="15" customHeight="1" x14ac:dyDescent="0.25">
      <c r="A36" s="22" t="s">
        <v>34</v>
      </c>
      <c r="B36" s="22" t="s">
        <v>50</v>
      </c>
      <c r="C36" s="22" t="s">
        <v>34</v>
      </c>
      <c r="D36" s="23" t="s">
        <v>72</v>
      </c>
      <c r="E36" s="24">
        <v>143746</v>
      </c>
      <c r="F36" s="24">
        <v>136431</v>
      </c>
      <c r="G36" s="24">
        <v>63970</v>
      </c>
      <c r="H36" s="24">
        <v>148777</v>
      </c>
      <c r="I36" s="24">
        <v>112759</v>
      </c>
      <c r="J36" s="24">
        <f>I36-H36</f>
        <v>-36018</v>
      </c>
      <c r="K36" s="25">
        <f>(J36/H36)</f>
        <v>-0.24209387203667235</v>
      </c>
      <c r="L36" s="1"/>
    </row>
    <row r="37" spans="1:12" ht="15" customHeight="1" x14ac:dyDescent="0.25">
      <c r="A37" s="14" t="s">
        <v>34</v>
      </c>
      <c r="B37" s="14" t="s">
        <v>34</v>
      </c>
      <c r="C37" s="14" t="s">
        <v>73</v>
      </c>
      <c r="D37" s="15" t="s">
        <v>74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7"/>
      <c r="K37" s="18" t="s">
        <v>34</v>
      </c>
      <c r="L37" s="1"/>
    </row>
    <row r="38" spans="1:12" ht="27" customHeight="1" x14ac:dyDescent="0.25">
      <c r="A38" s="14" t="s">
        <v>34</v>
      </c>
      <c r="B38" s="14" t="s">
        <v>34</v>
      </c>
      <c r="C38" s="14" t="s">
        <v>75</v>
      </c>
      <c r="D38" s="15" t="s">
        <v>76</v>
      </c>
      <c r="E38" s="16">
        <v>143736</v>
      </c>
      <c r="F38" s="16">
        <v>136421</v>
      </c>
      <c r="G38" s="16">
        <v>63970</v>
      </c>
      <c r="H38" s="16">
        <v>148767</v>
      </c>
      <c r="I38" s="16">
        <v>112749</v>
      </c>
      <c r="J38" s="16">
        <f>I38-H38</f>
        <v>-36018</v>
      </c>
      <c r="K38" s="18">
        <f>(J38/H38)</f>
        <v>-0.24211014539514811</v>
      </c>
      <c r="L38" s="1"/>
    </row>
    <row r="39" spans="1:12" ht="15" customHeight="1" x14ac:dyDescent="0.25">
      <c r="A39" s="14" t="s">
        <v>34</v>
      </c>
      <c r="B39" s="14" t="s">
        <v>77</v>
      </c>
      <c r="C39" s="14" t="s">
        <v>34</v>
      </c>
      <c r="D39" s="15" t="s">
        <v>78</v>
      </c>
      <c r="E39" s="16">
        <v>0</v>
      </c>
      <c r="F39" s="16">
        <v>292436</v>
      </c>
      <c r="G39" s="16">
        <v>0</v>
      </c>
      <c r="H39" s="16">
        <v>0</v>
      </c>
      <c r="I39" s="16">
        <v>0</v>
      </c>
      <c r="J39" s="17"/>
      <c r="K39" s="18" t="s">
        <v>34</v>
      </c>
      <c r="L39" s="1"/>
    </row>
    <row r="40" spans="1:12" ht="15" customHeight="1" x14ac:dyDescent="0.25">
      <c r="A40" s="14"/>
      <c r="B40" s="14"/>
      <c r="C40" s="14" t="s">
        <v>99</v>
      </c>
      <c r="D40" s="15" t="s">
        <v>100</v>
      </c>
      <c r="E40" s="16"/>
      <c r="F40" s="16">
        <v>165000</v>
      </c>
      <c r="G40" s="16"/>
      <c r="H40" s="16"/>
      <c r="I40" s="16"/>
      <c r="J40" s="17"/>
      <c r="K40" s="18"/>
      <c r="L40" s="1"/>
    </row>
    <row r="41" spans="1:12" ht="15" customHeight="1" x14ac:dyDescent="0.25">
      <c r="A41" s="14"/>
      <c r="B41" s="14"/>
      <c r="C41" s="14" t="s">
        <v>101</v>
      </c>
      <c r="D41" s="15" t="s">
        <v>102</v>
      </c>
      <c r="E41" s="16"/>
      <c r="F41" s="16">
        <v>51678</v>
      </c>
      <c r="G41" s="16"/>
      <c r="H41" s="16"/>
      <c r="I41" s="16"/>
      <c r="J41" s="17"/>
      <c r="K41" s="18"/>
      <c r="L41" s="1"/>
    </row>
    <row r="42" spans="1:12" ht="15" customHeight="1" x14ac:dyDescent="0.25">
      <c r="A42" s="14"/>
      <c r="B42" s="14"/>
      <c r="C42" s="14" t="s">
        <v>103</v>
      </c>
      <c r="D42" s="15" t="s">
        <v>104</v>
      </c>
      <c r="E42" s="16"/>
      <c r="F42" s="16">
        <v>75758</v>
      </c>
      <c r="G42" s="16"/>
      <c r="H42" s="16"/>
      <c r="I42" s="16"/>
      <c r="J42" s="17"/>
      <c r="K42" s="18"/>
      <c r="L42" s="1"/>
    </row>
    <row r="43" spans="1:12" ht="15" customHeight="1" x14ac:dyDescent="0.25">
      <c r="A43" s="14" t="s">
        <v>79</v>
      </c>
      <c r="B43" s="14" t="s">
        <v>34</v>
      </c>
      <c r="C43" s="14" t="s">
        <v>34</v>
      </c>
      <c r="D43" s="15" t="s">
        <v>80</v>
      </c>
      <c r="E43" s="16">
        <v>165389</v>
      </c>
      <c r="F43" s="16">
        <v>165745</v>
      </c>
      <c r="G43" s="16">
        <v>318484</v>
      </c>
      <c r="H43" s="16">
        <v>171178</v>
      </c>
      <c r="I43" s="16">
        <v>171178</v>
      </c>
      <c r="J43" s="17"/>
      <c r="K43" s="18" t="s">
        <v>34</v>
      </c>
      <c r="L43" s="1"/>
    </row>
    <row r="44" spans="1:12" ht="15" customHeight="1" x14ac:dyDescent="0.25">
      <c r="A44" s="14" t="s">
        <v>34</v>
      </c>
      <c r="B44" s="14" t="s">
        <v>45</v>
      </c>
      <c r="C44" s="14" t="s">
        <v>34</v>
      </c>
      <c r="D44" s="15" t="s">
        <v>81</v>
      </c>
      <c r="E44" s="16">
        <v>165389</v>
      </c>
      <c r="F44" s="16">
        <v>165745</v>
      </c>
      <c r="G44" s="16">
        <v>318484</v>
      </c>
      <c r="H44" s="16">
        <v>171178</v>
      </c>
      <c r="I44" s="16">
        <v>171178</v>
      </c>
      <c r="J44" s="17"/>
      <c r="K44" s="18" t="s">
        <v>34</v>
      </c>
      <c r="L44" s="1"/>
    </row>
    <row r="45" spans="1:12" ht="15" customHeight="1" x14ac:dyDescent="0.25">
      <c r="A45" s="14" t="s">
        <v>82</v>
      </c>
      <c r="B45" s="14" t="s">
        <v>34</v>
      </c>
      <c r="C45" s="14" t="s">
        <v>34</v>
      </c>
      <c r="D45" s="15" t="s">
        <v>83</v>
      </c>
      <c r="E45" s="16">
        <v>332151</v>
      </c>
      <c r="F45" s="16">
        <v>332151</v>
      </c>
      <c r="G45" s="16">
        <v>97666</v>
      </c>
      <c r="H45" s="16">
        <v>343777</v>
      </c>
      <c r="I45" s="16">
        <v>262003</v>
      </c>
      <c r="J45" s="16">
        <f t="shared" ref="J45:J54" si="0">I45-H45</f>
        <v>-81774</v>
      </c>
      <c r="K45" s="18">
        <f>(J45/H45)</f>
        <v>-0.23786931644641729</v>
      </c>
      <c r="L45" s="1"/>
    </row>
    <row r="46" spans="1:12" ht="15" customHeight="1" x14ac:dyDescent="0.25">
      <c r="A46" s="14" t="s">
        <v>34</v>
      </c>
      <c r="B46" s="14" t="s">
        <v>50</v>
      </c>
      <c r="C46" s="14" t="s">
        <v>34</v>
      </c>
      <c r="D46" s="15" t="s">
        <v>54</v>
      </c>
      <c r="E46" s="16">
        <v>82914</v>
      </c>
      <c r="F46" s="16">
        <v>82914</v>
      </c>
      <c r="G46" s="16">
        <v>76394</v>
      </c>
      <c r="H46" s="16">
        <v>85816</v>
      </c>
      <c r="I46" s="16">
        <v>33120</v>
      </c>
      <c r="J46" s="16">
        <f t="shared" si="0"/>
        <v>-52696</v>
      </c>
      <c r="K46" s="18">
        <f>(J46/H46)</f>
        <v>-0.61405798452503024</v>
      </c>
      <c r="L46" s="1"/>
    </row>
    <row r="47" spans="1:12" ht="15" customHeight="1" x14ac:dyDescent="0.25">
      <c r="A47" s="14" t="s">
        <v>34</v>
      </c>
      <c r="B47" s="14" t="s">
        <v>84</v>
      </c>
      <c r="C47" s="14" t="s">
        <v>34</v>
      </c>
      <c r="D47" s="15" t="s">
        <v>85</v>
      </c>
      <c r="E47" s="16">
        <v>16508</v>
      </c>
      <c r="F47" s="16">
        <v>16508</v>
      </c>
      <c r="G47" s="16">
        <v>0</v>
      </c>
      <c r="H47" s="16">
        <v>17086</v>
      </c>
      <c r="I47" s="16">
        <v>0</v>
      </c>
      <c r="J47" s="16">
        <f t="shared" si="0"/>
        <v>-17086</v>
      </c>
      <c r="K47" s="18">
        <f>(J47/H47)</f>
        <v>-1</v>
      </c>
      <c r="L47" s="1"/>
    </row>
    <row r="48" spans="1:12" ht="15" customHeight="1" x14ac:dyDescent="0.25">
      <c r="A48" s="14" t="s">
        <v>34</v>
      </c>
      <c r="B48" s="14" t="s">
        <v>77</v>
      </c>
      <c r="C48" s="14" t="s">
        <v>34</v>
      </c>
      <c r="D48" s="15" t="s">
        <v>86</v>
      </c>
      <c r="E48" s="16">
        <v>232729</v>
      </c>
      <c r="F48" s="16">
        <v>232729</v>
      </c>
      <c r="G48" s="16">
        <v>21272</v>
      </c>
      <c r="H48" s="16">
        <v>240875</v>
      </c>
      <c r="I48" s="16">
        <v>228883</v>
      </c>
      <c r="J48" s="16">
        <f t="shared" si="0"/>
        <v>-11992</v>
      </c>
      <c r="K48" s="18">
        <f>(J48/H48)</f>
        <v>-4.9785158277114688E-2</v>
      </c>
      <c r="L48" s="1"/>
    </row>
    <row r="49" spans="1:12" ht="15" customHeight="1" x14ac:dyDescent="0.25">
      <c r="A49" s="14" t="s">
        <v>87</v>
      </c>
      <c r="B49" s="14" t="s">
        <v>34</v>
      </c>
      <c r="C49" s="14" t="s">
        <v>34</v>
      </c>
      <c r="D49" s="15" t="s">
        <v>88</v>
      </c>
      <c r="E49" s="16">
        <v>0</v>
      </c>
      <c r="F49" s="16">
        <v>0</v>
      </c>
      <c r="G49" s="16">
        <v>0</v>
      </c>
      <c r="H49" s="16">
        <v>0</v>
      </c>
      <c r="I49" s="16">
        <v>192052970</v>
      </c>
      <c r="J49" s="16">
        <f t="shared" si="0"/>
        <v>192052970</v>
      </c>
      <c r="K49" s="18" t="s">
        <v>34</v>
      </c>
      <c r="L49" s="1"/>
    </row>
    <row r="50" spans="1:12" ht="15" customHeight="1" x14ac:dyDescent="0.25">
      <c r="A50" s="14" t="s">
        <v>34</v>
      </c>
      <c r="B50" s="14" t="s">
        <v>37</v>
      </c>
      <c r="C50" s="14" t="s">
        <v>34</v>
      </c>
      <c r="D50" s="15" t="s">
        <v>89</v>
      </c>
      <c r="E50" s="16">
        <v>0</v>
      </c>
      <c r="F50" s="16">
        <v>0</v>
      </c>
      <c r="G50" s="16">
        <v>0</v>
      </c>
      <c r="H50" s="16">
        <v>0</v>
      </c>
      <c r="I50" s="16">
        <v>192052970</v>
      </c>
      <c r="J50" s="16">
        <f t="shared" si="0"/>
        <v>192052970</v>
      </c>
      <c r="K50" s="18" t="s">
        <v>34</v>
      </c>
      <c r="L50" s="1"/>
    </row>
    <row r="51" spans="1:12" ht="15" customHeight="1" x14ac:dyDescent="0.25">
      <c r="A51" s="14" t="s">
        <v>34</v>
      </c>
      <c r="B51" s="14" t="s">
        <v>34</v>
      </c>
      <c r="C51" s="14" t="s">
        <v>90</v>
      </c>
      <c r="D51" s="15" t="s">
        <v>91</v>
      </c>
      <c r="E51" s="16">
        <v>0</v>
      </c>
      <c r="F51" s="16">
        <v>0</v>
      </c>
      <c r="G51" s="16">
        <v>0</v>
      </c>
      <c r="H51" s="16">
        <v>0</v>
      </c>
      <c r="I51" s="16">
        <v>192052970</v>
      </c>
      <c r="J51" s="16">
        <f t="shared" si="0"/>
        <v>192052970</v>
      </c>
      <c r="K51" s="18" t="s">
        <v>34</v>
      </c>
      <c r="L51" s="1"/>
    </row>
    <row r="52" spans="1:12" ht="15" customHeight="1" x14ac:dyDescent="0.25">
      <c r="A52" s="14" t="s">
        <v>92</v>
      </c>
      <c r="B52" s="14" t="s">
        <v>34</v>
      </c>
      <c r="C52" s="14" t="s">
        <v>34</v>
      </c>
      <c r="D52" s="15" t="s">
        <v>93</v>
      </c>
      <c r="E52" s="16">
        <v>17962478</v>
      </c>
      <c r="F52" s="16">
        <v>18420114</v>
      </c>
      <c r="G52" s="16">
        <v>10346112</v>
      </c>
      <c r="H52" s="16">
        <v>17962478</v>
      </c>
      <c r="I52" s="16">
        <v>15249044</v>
      </c>
      <c r="J52" s="16">
        <f t="shared" si="0"/>
        <v>-2713434</v>
      </c>
      <c r="K52" s="18">
        <f>(J52/H52)</f>
        <v>-0.1510612288571766</v>
      </c>
      <c r="L52" s="1"/>
    </row>
    <row r="53" spans="1:12" ht="15" customHeight="1" x14ac:dyDescent="0.25">
      <c r="A53" s="14" t="s">
        <v>34</v>
      </c>
      <c r="B53" s="14" t="s">
        <v>37</v>
      </c>
      <c r="C53" s="14" t="s">
        <v>34</v>
      </c>
      <c r="D53" s="15" t="s">
        <v>94</v>
      </c>
      <c r="E53" s="16">
        <v>15463357</v>
      </c>
      <c r="F53" s="16">
        <v>15463357</v>
      </c>
      <c r="G53" s="16">
        <v>7443941</v>
      </c>
      <c r="H53" s="16">
        <v>15463357</v>
      </c>
      <c r="I53" s="16">
        <v>12687731</v>
      </c>
      <c r="J53" s="16">
        <f t="shared" si="0"/>
        <v>-2775626</v>
      </c>
      <c r="K53" s="18">
        <f>(J53/H53)</f>
        <v>-0.17949698762047595</v>
      </c>
      <c r="L53" s="1"/>
    </row>
    <row r="54" spans="1:12" ht="15" customHeight="1" x14ac:dyDescent="0.25">
      <c r="A54" s="14" t="s">
        <v>34</v>
      </c>
      <c r="B54" s="14" t="s">
        <v>84</v>
      </c>
      <c r="C54" s="14" t="s">
        <v>34</v>
      </c>
      <c r="D54" s="15" t="s">
        <v>95</v>
      </c>
      <c r="E54" s="16">
        <v>2499111</v>
      </c>
      <c r="F54" s="16">
        <v>2499111</v>
      </c>
      <c r="G54" s="16">
        <v>2444526</v>
      </c>
      <c r="H54" s="16">
        <v>2499111</v>
      </c>
      <c r="I54" s="16">
        <v>2561303</v>
      </c>
      <c r="J54" s="16">
        <f t="shared" si="0"/>
        <v>62192</v>
      </c>
      <c r="K54" s="18">
        <f>(J54/H54)</f>
        <v>2.4885649336904202E-2</v>
      </c>
      <c r="L54" s="1"/>
    </row>
    <row r="55" spans="1:12" ht="15" customHeight="1" x14ac:dyDescent="0.25">
      <c r="A55" s="14" t="s">
        <v>34</v>
      </c>
      <c r="B55" s="14" t="s">
        <v>77</v>
      </c>
      <c r="C55" s="14" t="s">
        <v>34</v>
      </c>
      <c r="D55" s="15" t="s">
        <v>96</v>
      </c>
      <c r="E55" s="16">
        <v>10</v>
      </c>
      <c r="F55" s="16">
        <v>457646</v>
      </c>
      <c r="G55" s="16">
        <v>457645</v>
      </c>
      <c r="H55" s="16">
        <v>10</v>
      </c>
      <c r="I55" s="16">
        <v>10</v>
      </c>
      <c r="J55" s="17"/>
      <c r="K55" s="18" t="s">
        <v>34</v>
      </c>
      <c r="L55" s="1"/>
    </row>
    <row r="56" spans="1:12" ht="1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33" t="s">
        <v>97</v>
      </c>
      <c r="B58" s="34"/>
      <c r="C58" s="34"/>
      <c r="D58" s="34"/>
      <c r="E58" s="20">
        <v>23556673</v>
      </c>
      <c r="F58" s="20">
        <v>25546199</v>
      </c>
      <c r="G58" s="20">
        <v>16363774</v>
      </c>
      <c r="H58" s="20">
        <v>24293688</v>
      </c>
      <c r="I58" s="20">
        <v>216453132</v>
      </c>
      <c r="J58" s="20">
        <v>192159444</v>
      </c>
      <c r="K58" s="21">
        <v>7.9098506575041219</v>
      </c>
      <c r="L58" s="1"/>
    </row>
    <row r="59" spans="1:12" ht="15" customHeight="1" x14ac:dyDescent="0.25">
      <c r="A59" s="35" t="s">
        <v>98</v>
      </c>
      <c r="B59" s="36"/>
      <c r="C59" s="36"/>
      <c r="D59" s="36"/>
      <c r="E59" s="36"/>
      <c r="F59" s="36"/>
      <c r="G59" s="36"/>
      <c r="H59" s="36"/>
      <c r="I59" s="36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43307086614173229" right="0.23622047244094491" top="0.74803149606299213" bottom="0.74803149606299213" header="0.31496062992125984" footer="0.31496062992125984"/>
  <pageSetup scale="85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050501</vt:lpstr>
      <vt:lpstr>JR_PAGE_ANCHOR_0_1</vt:lpstr>
      <vt:lpstr>'050501'!Títulos_a_imprimir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2023-09-29T14:50:51Z</dcterms:created>
  <dcterms:modified xsi:type="dcterms:W3CDTF">2023-09-29T15:53:45Z</dcterms:modified>
</cp:coreProperties>
</file>