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6D670BE-9D4A-4E20-AF98-DE12630A3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23" i="1"/>
  <c r="K14" i="1"/>
  <c r="J14" i="1"/>
  <c r="J15" i="1"/>
  <c r="K15" i="1" s="1"/>
  <c r="J16" i="1"/>
  <c r="K16" i="1" s="1"/>
  <c r="J17" i="1"/>
  <c r="K17" i="1" s="1"/>
  <c r="J13" i="1"/>
  <c r="K13" i="1" s="1"/>
  <c r="J20" i="1"/>
  <c r="J19" i="1"/>
  <c r="K19" i="1" s="1"/>
  <c r="J53" i="1"/>
  <c r="K53" i="1" s="1"/>
  <c r="J52" i="1"/>
  <c r="K52" i="1" s="1"/>
  <c r="J51" i="1"/>
  <c r="K51" i="1" s="1"/>
  <c r="J50" i="1"/>
  <c r="K50" i="1" s="1"/>
  <c r="J49" i="1"/>
  <c r="K49" i="1" s="1"/>
  <c r="K48" i="1"/>
  <c r="J48" i="1"/>
  <c r="K47" i="1"/>
  <c r="J47" i="1"/>
  <c r="J46" i="1"/>
  <c r="K46" i="1" s="1"/>
  <c r="J45" i="1"/>
  <c r="K45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J31" i="1"/>
  <c r="J30" i="1"/>
  <c r="J29" i="1"/>
  <c r="K28" i="1"/>
  <c r="J28" i="1"/>
  <c r="J26" i="1"/>
  <c r="K26" i="1" s="1"/>
  <c r="J25" i="1"/>
  <c r="K25" i="1" s="1"/>
  <c r="K24" i="1"/>
  <c r="J24" i="1"/>
  <c r="K21" i="1"/>
  <c r="J21" i="1"/>
  <c r="K20" i="1"/>
  <c r="K12" i="1"/>
  <c r="J12" i="1"/>
</calcChain>
</file>

<file path=xl/sharedStrings.xml><?xml version="1.0" encoding="utf-8"?>
<sst xmlns="http://schemas.openxmlformats.org/spreadsheetml/2006/main" count="222" uniqueCount="105">
  <si>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</si>
  <si>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</si>
  <si>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</si>
  <si>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</si>
  <si>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</si>
  <si>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</si>
  <si>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</si>
  <si>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</si>
  <si>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</si>
  <si>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PREVENCIÓN DEL DELITO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</si>
  <si>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</si>
  <si>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08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</si>
  <si>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</si>
  <si>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</si>
  <si>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</si>
  <si>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</si>
  <si>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</si>
  <si>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</si>
  <si>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</si>
  <si>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</si>
  <si>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</si>
  <si>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</si>
  <si>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</si>
  <si>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</si>
  <si>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</si>
  <si>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</si>
  <si>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</si>
  <si>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</si>
  <si>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</si>
  <si>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</si>
  <si>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</si>
  <si>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</si>
  <si>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</si>
  <si>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</si>
  <si>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</si>
  <si>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</si>
  <si>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</si>
  <si>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</si>
  <si>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</si>
  <si>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</si>
  <si>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</si>
  <si>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</si>
  <si>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</si>
  <si>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</si>
  <si>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</si>
  <si>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</si>
  <si>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</si>
  <si>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</si>
  <si>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</si>
  <si>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</si>
  <si>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</si>
  <si>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</si>
  <si>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</si>
  <si>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</si>
  <si>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</si>
  <si>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</si>
  <si>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</si>
  <si>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</si>
  <si>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</si>
  <si>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</si>
  <si>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</si>
  <si>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</si>
  <si>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</si>
  <si>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</si>
  <si>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</si>
  <si>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Plan Calle Segura</t>
    </r>
  </si>
  <si>
    <r>
      <rPr>
        <sz val="10"/>
        <rFont val="Times New Roman"/>
      </rPr>
      <t>002</t>
    </r>
  </si>
  <si>
    <r>
      <rPr>
        <sz val="10"/>
        <rFont val="Times New Roman"/>
      </rPr>
      <t>Programa Lazos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</si>
  <si>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</si>
  <si>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Encuesta Nacional Urbana de Seguridad Ciudadana - INE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</si>
  <si>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</si>
  <si>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111</t>
    </r>
  </si>
  <si>
    <r>
      <rPr>
        <sz val="10"/>
        <rFont val="Times New Roman"/>
      </rPr>
      <t>Innovación y Transferencia de Capacidades para la Prevención del Delito</t>
    </r>
  </si>
  <si>
    <r>
      <rPr>
        <sz val="10"/>
        <rFont val="Times New Roman"/>
      </rPr>
      <t>112</t>
    </r>
  </si>
  <si>
    <r>
      <rPr>
        <sz val="10"/>
        <rFont val="Times New Roman"/>
      </rPr>
      <t>114</t>
    </r>
  </si>
  <si>
    <r>
      <rPr>
        <sz val="10"/>
        <rFont val="Times New Roman"/>
      </rPr>
      <t>115</t>
    </r>
  </si>
  <si>
    <r>
      <rPr>
        <sz val="10"/>
        <rFont val="Times New Roman"/>
      </rPr>
      <t>Programa Denuncia Seguro</t>
    </r>
  </si>
  <si>
    <r>
      <rPr>
        <sz val="10"/>
        <rFont val="Times New Roman"/>
      </rPr>
      <t>116</t>
    </r>
  </si>
  <si>
    <r>
      <rPr>
        <sz val="10"/>
        <rFont val="Times New Roman"/>
      </rPr>
      <t>Sistema Municipal de Seguridad</t>
    </r>
  </si>
  <si>
    <r>
      <rPr>
        <sz val="10"/>
        <rFont val="Times New Roman"/>
      </rPr>
      <t>117</t>
    </r>
  </si>
  <si>
    <r>
      <rPr>
        <sz val="10"/>
        <rFont val="Times New Roman"/>
      </rPr>
      <t>Somos Barrio Comercial Protegido</t>
    </r>
  </si>
  <si>
    <r>
      <rPr>
        <sz val="10"/>
        <rFont val="Times New Roman"/>
      </rPr>
      <t>118</t>
    </r>
  </si>
  <si>
    <r>
      <rPr>
        <sz val="10"/>
        <rFont val="Times New Roman"/>
      </rPr>
      <t>Somos Barrio Prioritario</t>
    </r>
  </si>
  <si>
    <r>
      <rPr>
        <sz val="10"/>
        <rFont val="Times New Roman"/>
      </rPr>
      <t>119</t>
    </r>
  </si>
  <si>
    <r>
      <rPr>
        <sz val="10"/>
        <rFont val="Times New Roman"/>
      </rPr>
      <t>ENUSC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</si>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</sst>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3" fontId="0" fillId="37" borderId="12" xfId="0" applyNumberFormat="1" applyFill="1" applyBorder="1" applyAlignment="1" applyProtection="1">
      <alignment wrapText="1"/>
      <protection locked="0"/>
    </xf>
    <xf numFmtId="0" fontId="0" fillId="37" borderId="15" xfId="0" applyFill="1" applyBorder="1" applyAlignment="1" applyProtection="1">
      <alignment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0"/>
  <sheetViews>
    <sheetView tabSelected="1" topLeftCell="A23" zoomScaleNormal="100" zoomScaleSheetLayoutView="90" workbookViewId="0">
      <selection activeCell="N12" sqref="N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5.42578125" customWidth="1"/>
    <col min="5" max="9" width="17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2.7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60404125</v>
      </c>
      <c r="F12" s="12">
        <v>66929546</v>
      </c>
      <c r="G12" s="12">
        <v>46779724</v>
      </c>
      <c r="H12" s="12">
        <v>62500378</v>
      </c>
      <c r="I12" s="12">
        <v>68381893</v>
      </c>
      <c r="J12" s="12">
        <f>I12-H12</f>
        <v>5881515</v>
      </c>
      <c r="K12" s="13">
        <f>(J12/H12)</f>
        <v>9.4103670860998634E-2</v>
      </c>
      <c r="L12" s="1"/>
    </row>
    <row r="13" spans="1:12" ht="12.75" customHeight="1" x14ac:dyDescent="0.25">
      <c r="A13" s="14" t="s">
        <v>7</v>
      </c>
      <c r="B13" s="14" t="s">
        <v>35</v>
      </c>
      <c r="C13" s="14" t="s">
        <v>35</v>
      </c>
      <c r="D13" s="15" t="s">
        <v>37</v>
      </c>
      <c r="E13" s="16">
        <v>10</v>
      </c>
      <c r="F13" s="16">
        <v>10</v>
      </c>
      <c r="G13" s="16">
        <v>180193</v>
      </c>
      <c r="H13" s="16">
        <v>10</v>
      </c>
      <c r="I13" s="16">
        <v>10</v>
      </c>
      <c r="J13" s="16">
        <f>+I13-H13</f>
        <v>0</v>
      </c>
      <c r="K13" s="18">
        <f>(J13/H13)</f>
        <v>0</v>
      </c>
      <c r="L13" s="1"/>
    </row>
    <row r="14" spans="1:12" ht="12.75" customHeight="1" x14ac:dyDescent="0.25">
      <c r="A14" s="14" t="s">
        <v>35</v>
      </c>
      <c r="B14" s="14" t="s">
        <v>38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180193</v>
      </c>
      <c r="H14" s="16">
        <v>10</v>
      </c>
      <c r="I14" s="16">
        <v>10</v>
      </c>
      <c r="J14" s="16">
        <f t="shared" ref="J14:J18" si="0">+I14-H14</f>
        <v>0</v>
      </c>
      <c r="K14" s="18">
        <f>(J14/H14)</f>
        <v>0</v>
      </c>
      <c r="L14" s="1"/>
    </row>
    <row r="15" spans="1:12" ht="12.7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180193</v>
      </c>
      <c r="H15" s="16">
        <v>10</v>
      </c>
      <c r="I15" s="16">
        <v>10</v>
      </c>
      <c r="J15" s="16">
        <f t="shared" si="0"/>
        <v>0</v>
      </c>
      <c r="K15" s="18">
        <f>(J15/H15)</f>
        <v>0</v>
      </c>
      <c r="L15" s="1"/>
    </row>
    <row r="16" spans="1:12" ht="12.75" customHeight="1" x14ac:dyDescent="0.25">
      <c r="A16" s="14" t="s">
        <v>11</v>
      </c>
      <c r="B16" s="14" t="s">
        <v>35</v>
      </c>
      <c r="C16" s="14" t="s">
        <v>35</v>
      </c>
      <c r="D16" s="15" t="s">
        <v>42</v>
      </c>
      <c r="E16" s="16">
        <v>10</v>
      </c>
      <c r="F16" s="16">
        <v>7492</v>
      </c>
      <c r="G16" s="16">
        <v>755218</v>
      </c>
      <c r="H16" s="16">
        <v>10</v>
      </c>
      <c r="I16" s="16">
        <v>10</v>
      </c>
      <c r="J16" s="16">
        <f t="shared" si="0"/>
        <v>0</v>
      </c>
      <c r="K16" s="18">
        <f>(J16/H16)</f>
        <v>0</v>
      </c>
      <c r="L16" s="1"/>
    </row>
    <row r="17" spans="1:12" ht="12.75" customHeight="1" x14ac:dyDescent="0.25">
      <c r="A17" s="14" t="s">
        <v>35</v>
      </c>
      <c r="B17" s="14" t="s">
        <v>14</v>
      </c>
      <c r="C17" s="14" t="s">
        <v>35</v>
      </c>
      <c r="D17" s="15" t="s">
        <v>43</v>
      </c>
      <c r="E17" s="16">
        <v>10</v>
      </c>
      <c r="F17" s="16">
        <v>10</v>
      </c>
      <c r="G17" s="16">
        <v>466773</v>
      </c>
      <c r="H17" s="16">
        <v>10</v>
      </c>
      <c r="I17" s="16">
        <v>10</v>
      </c>
      <c r="J17" s="16">
        <f t="shared" si="0"/>
        <v>0</v>
      </c>
      <c r="K17" s="18">
        <f>(J17/H17)</f>
        <v>0</v>
      </c>
      <c r="L17" s="1"/>
    </row>
    <row r="18" spans="1:12" ht="12.75" customHeight="1" x14ac:dyDescent="0.25">
      <c r="A18" s="14" t="s">
        <v>35</v>
      </c>
      <c r="B18" s="14" t="s">
        <v>44</v>
      </c>
      <c r="C18" s="14" t="s">
        <v>35</v>
      </c>
      <c r="D18" s="15" t="s">
        <v>45</v>
      </c>
      <c r="E18" s="16"/>
      <c r="F18" s="16">
        <v>7482</v>
      </c>
      <c r="G18" s="16">
        <v>288445</v>
      </c>
      <c r="H18" s="16"/>
      <c r="I18" s="16"/>
      <c r="J18" s="46"/>
      <c r="K18" s="18" t="s">
        <v>35</v>
      </c>
      <c r="L18" s="1"/>
    </row>
    <row r="19" spans="1:12" ht="12.75" customHeight="1" x14ac:dyDescent="0.25">
      <c r="A19" s="14" t="s">
        <v>46</v>
      </c>
      <c r="B19" s="14" t="s">
        <v>35</v>
      </c>
      <c r="C19" s="14" t="s">
        <v>35</v>
      </c>
      <c r="D19" s="15" t="s">
        <v>47</v>
      </c>
      <c r="E19" s="16">
        <v>60404095</v>
      </c>
      <c r="F19" s="16">
        <v>65789436</v>
      </c>
      <c r="G19" s="16">
        <v>45765703</v>
      </c>
      <c r="H19" s="16">
        <v>62500348</v>
      </c>
      <c r="I19" s="16">
        <v>68381863</v>
      </c>
      <c r="J19" s="16">
        <f>I19-H19</f>
        <v>5881515</v>
      </c>
      <c r="K19" s="18">
        <f>(J19/H19)</f>
        <v>9.4103716030509141E-2</v>
      </c>
      <c r="L19" s="1"/>
    </row>
    <row r="20" spans="1:12" ht="12.75" customHeight="1" x14ac:dyDescent="0.25">
      <c r="A20" s="14" t="s">
        <v>35</v>
      </c>
      <c r="B20" s="14" t="s">
        <v>14</v>
      </c>
      <c r="C20" s="14" t="s">
        <v>35</v>
      </c>
      <c r="D20" s="15" t="s">
        <v>48</v>
      </c>
      <c r="E20" s="16">
        <v>59892926</v>
      </c>
      <c r="F20" s="16">
        <v>65278267</v>
      </c>
      <c r="G20" s="16">
        <v>45551989</v>
      </c>
      <c r="H20" s="16">
        <v>61989179</v>
      </c>
      <c r="I20" s="16">
        <v>68381863</v>
      </c>
      <c r="J20" s="16">
        <f>I20-H20</f>
        <v>6392684</v>
      </c>
      <c r="K20" s="18">
        <f>(J20/H20)</f>
        <v>0.10312580523126463</v>
      </c>
      <c r="L20" s="1"/>
    </row>
    <row r="21" spans="1:12" ht="12.75" customHeight="1" x14ac:dyDescent="0.25">
      <c r="A21" s="14" t="s">
        <v>35</v>
      </c>
      <c r="B21" s="14" t="s">
        <v>49</v>
      </c>
      <c r="C21" s="14" t="s">
        <v>35</v>
      </c>
      <c r="D21" s="15" t="s">
        <v>50</v>
      </c>
      <c r="E21" s="16">
        <v>511169</v>
      </c>
      <c r="F21" s="16">
        <v>511169</v>
      </c>
      <c r="G21" s="16">
        <v>213714</v>
      </c>
      <c r="H21" s="16">
        <v>511169</v>
      </c>
      <c r="I21" s="16">
        <v>0</v>
      </c>
      <c r="J21" s="16">
        <f>I21-H21</f>
        <v>-511169</v>
      </c>
      <c r="K21" s="18">
        <f>(J21/H21)</f>
        <v>-1</v>
      </c>
      <c r="L21" s="1"/>
    </row>
    <row r="22" spans="1:12" ht="12.75" customHeight="1" x14ac:dyDescent="0.25">
      <c r="A22" s="14" t="s">
        <v>51</v>
      </c>
      <c r="B22" s="14" t="s">
        <v>35</v>
      </c>
      <c r="C22" s="14" t="s">
        <v>35</v>
      </c>
      <c r="D22" s="15" t="s">
        <v>52</v>
      </c>
      <c r="E22" s="16"/>
      <c r="F22" s="16">
        <v>21063</v>
      </c>
      <c r="G22" s="16">
        <v>78610</v>
      </c>
      <c r="H22" s="16"/>
      <c r="I22" s="16"/>
      <c r="J22" s="17"/>
      <c r="K22" s="18" t="s">
        <v>35</v>
      </c>
      <c r="L22" s="1"/>
    </row>
    <row r="23" spans="1:12" ht="12.75" customHeight="1" x14ac:dyDescent="0.25">
      <c r="A23" s="14" t="s">
        <v>53</v>
      </c>
      <c r="B23" s="14" t="s">
        <v>35</v>
      </c>
      <c r="C23" s="14" t="s">
        <v>35</v>
      </c>
      <c r="D23" s="15" t="s">
        <v>54</v>
      </c>
      <c r="E23" s="16">
        <v>10</v>
      </c>
      <c r="F23" s="16">
        <v>1111545</v>
      </c>
      <c r="G23" s="16"/>
      <c r="H23" s="16">
        <v>10</v>
      </c>
      <c r="I23" s="16">
        <v>10</v>
      </c>
      <c r="J23" s="17"/>
      <c r="K23" s="18">
        <f>(J23/H23)</f>
        <v>0</v>
      </c>
      <c r="L23" s="1"/>
    </row>
    <row r="24" spans="1:12" ht="12.75" customHeight="1" x14ac:dyDescent="0.25">
      <c r="A24" s="10" t="s">
        <v>35</v>
      </c>
      <c r="B24" s="10" t="s">
        <v>35</v>
      </c>
      <c r="C24" s="10" t="s">
        <v>35</v>
      </c>
      <c r="D24" s="11" t="s">
        <v>55</v>
      </c>
      <c r="E24" s="12">
        <v>60404125</v>
      </c>
      <c r="F24" s="12">
        <v>66929546</v>
      </c>
      <c r="G24" s="12">
        <v>51661940</v>
      </c>
      <c r="H24" s="12">
        <v>62500378</v>
      </c>
      <c r="I24" s="12">
        <v>68381893</v>
      </c>
      <c r="J24" s="12">
        <f>I24-H24</f>
        <v>5881515</v>
      </c>
      <c r="K24" s="13">
        <f>(J24/H24)</f>
        <v>9.4103670860998634E-2</v>
      </c>
      <c r="L24" s="1"/>
    </row>
    <row r="25" spans="1:12" ht="12.75" customHeight="1" x14ac:dyDescent="0.25">
      <c r="A25" s="14" t="s">
        <v>56</v>
      </c>
      <c r="B25" s="14" t="s">
        <v>35</v>
      </c>
      <c r="C25" s="14" t="s">
        <v>35</v>
      </c>
      <c r="D25" s="15" t="s">
        <v>57</v>
      </c>
      <c r="E25" s="16">
        <v>17728398</v>
      </c>
      <c r="F25" s="16">
        <v>16829147</v>
      </c>
      <c r="G25" s="16">
        <v>11331739</v>
      </c>
      <c r="H25" s="16">
        <v>18348892</v>
      </c>
      <c r="I25" s="16">
        <v>19403700</v>
      </c>
      <c r="J25" s="16">
        <f>I25-H25</f>
        <v>1054808</v>
      </c>
      <c r="K25" s="18">
        <f>(J25/H25)</f>
        <v>5.7486195896733164E-2</v>
      </c>
      <c r="L25" s="1"/>
    </row>
    <row r="26" spans="1:12" ht="12.7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2228099</v>
      </c>
      <c r="F26" s="16">
        <v>2228099</v>
      </c>
      <c r="G26" s="16">
        <v>1007727</v>
      </c>
      <c r="H26" s="16">
        <v>2306083</v>
      </c>
      <c r="I26" s="16">
        <v>2330930</v>
      </c>
      <c r="J26" s="16">
        <f>I26-H26</f>
        <v>24847</v>
      </c>
      <c r="K26" s="18">
        <f>(J26/H26)</f>
        <v>1.077454714335954E-2</v>
      </c>
      <c r="L26" s="1"/>
    </row>
    <row r="27" spans="1:12" ht="12.7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/>
      <c r="F27" s="16">
        <v>18641</v>
      </c>
      <c r="G27" s="16">
        <v>18640</v>
      </c>
      <c r="H27" s="16"/>
      <c r="I27" s="16"/>
      <c r="J27" s="17"/>
      <c r="K27" s="18" t="s">
        <v>35</v>
      </c>
      <c r="L27" s="1"/>
    </row>
    <row r="28" spans="1:12" ht="12.75" customHeight="1" x14ac:dyDescent="0.25">
      <c r="A28" s="14" t="s">
        <v>62</v>
      </c>
      <c r="B28" s="14" t="s">
        <v>35</v>
      </c>
      <c r="C28" s="14" t="s">
        <v>35</v>
      </c>
      <c r="D28" s="15" t="s">
        <v>37</v>
      </c>
      <c r="E28" s="16">
        <v>39816160</v>
      </c>
      <c r="F28" s="16">
        <v>46085450</v>
      </c>
      <c r="G28" s="16">
        <v>32303069</v>
      </c>
      <c r="H28" s="16">
        <v>41209725</v>
      </c>
      <c r="I28" s="16">
        <v>46499107</v>
      </c>
      <c r="J28" s="16">
        <f t="shared" ref="J28:J40" si="1">I28-H28</f>
        <v>5289382</v>
      </c>
      <c r="K28" s="18">
        <f>(J28/H28)</f>
        <v>0.12835276139309351</v>
      </c>
      <c r="L28" s="1"/>
    </row>
    <row r="29" spans="1:12" ht="12.75" customHeight="1" x14ac:dyDescent="0.25">
      <c r="A29" s="14" t="s">
        <v>35</v>
      </c>
      <c r="B29" s="14" t="s">
        <v>14</v>
      </c>
      <c r="C29" s="14" t="s">
        <v>35</v>
      </c>
      <c r="D29" s="15" t="s">
        <v>63</v>
      </c>
      <c r="E29" s="16"/>
      <c r="F29" s="16"/>
      <c r="G29" s="16"/>
      <c r="H29" s="16"/>
      <c r="I29" s="16">
        <v>4889961</v>
      </c>
      <c r="J29" s="16">
        <f t="shared" si="1"/>
        <v>4889961</v>
      </c>
      <c r="K29" s="18"/>
      <c r="L29" s="1"/>
    </row>
    <row r="30" spans="1:12" ht="12.75" customHeight="1" x14ac:dyDescent="0.25">
      <c r="A30" s="14" t="s">
        <v>35</v>
      </c>
      <c r="B30" s="14" t="s">
        <v>35</v>
      </c>
      <c r="C30" s="14" t="s">
        <v>64</v>
      </c>
      <c r="D30" s="15" t="s">
        <v>65</v>
      </c>
      <c r="E30" s="16"/>
      <c r="F30" s="16"/>
      <c r="G30" s="16"/>
      <c r="H30" s="16"/>
      <c r="I30" s="16">
        <v>3659388</v>
      </c>
      <c r="J30" s="16">
        <f t="shared" si="1"/>
        <v>3659388</v>
      </c>
      <c r="K30" s="18"/>
      <c r="L30" s="1"/>
    </row>
    <row r="31" spans="1:12" ht="12.75" customHeight="1" x14ac:dyDescent="0.25">
      <c r="A31" s="14" t="s">
        <v>35</v>
      </c>
      <c r="B31" s="14" t="s">
        <v>35</v>
      </c>
      <c r="C31" s="14" t="s">
        <v>66</v>
      </c>
      <c r="D31" s="15" t="s">
        <v>67</v>
      </c>
      <c r="E31" s="16"/>
      <c r="F31" s="16"/>
      <c r="G31" s="16"/>
      <c r="H31" s="16"/>
      <c r="I31" s="16">
        <v>1230573</v>
      </c>
      <c r="J31" s="16">
        <f t="shared" si="1"/>
        <v>1230573</v>
      </c>
      <c r="K31" s="18"/>
      <c r="L31" s="1"/>
    </row>
    <row r="32" spans="1:12" ht="12.75" customHeight="1" x14ac:dyDescent="0.25">
      <c r="A32" s="14" t="s">
        <v>35</v>
      </c>
      <c r="B32" s="14" t="s">
        <v>38</v>
      </c>
      <c r="C32" s="14" t="s">
        <v>35</v>
      </c>
      <c r="D32" s="15" t="s">
        <v>68</v>
      </c>
      <c r="E32" s="16">
        <v>2836890</v>
      </c>
      <c r="F32" s="16">
        <v>2836890</v>
      </c>
      <c r="G32" s="16">
        <v>2836890</v>
      </c>
      <c r="H32" s="16">
        <v>2936181</v>
      </c>
      <c r="I32" s="16">
        <v>1773032</v>
      </c>
      <c r="J32" s="16">
        <f t="shared" si="1"/>
        <v>-1163149</v>
      </c>
      <c r="K32" s="18">
        <f>(J32/H32)</f>
        <v>-0.39614349387861308</v>
      </c>
      <c r="L32" s="1"/>
    </row>
    <row r="33" spans="1:12" ht="12.75" customHeight="1" x14ac:dyDescent="0.25">
      <c r="A33" s="14" t="s">
        <v>35</v>
      </c>
      <c r="B33" s="14" t="s">
        <v>35</v>
      </c>
      <c r="C33" s="14" t="s">
        <v>66</v>
      </c>
      <c r="D33" s="15" t="s">
        <v>69</v>
      </c>
      <c r="E33" s="16">
        <v>2836890</v>
      </c>
      <c r="F33" s="16">
        <v>2836890</v>
      </c>
      <c r="G33" s="16">
        <v>2836890</v>
      </c>
      <c r="H33" s="16">
        <v>2936181</v>
      </c>
      <c r="I33" s="16">
        <v>1773032</v>
      </c>
      <c r="J33" s="16">
        <f t="shared" si="1"/>
        <v>-1163149</v>
      </c>
      <c r="K33" s="18">
        <f t="shared" ref="K32:K40" si="2">(J33/H33)</f>
        <v>-0.39614349387861308</v>
      </c>
      <c r="L33" s="1"/>
    </row>
    <row r="34" spans="1:12" ht="12.75" customHeight="1" x14ac:dyDescent="0.25">
      <c r="A34" s="14" t="s">
        <v>35</v>
      </c>
      <c r="B34" s="14" t="s">
        <v>49</v>
      </c>
      <c r="C34" s="14" t="s">
        <v>35</v>
      </c>
      <c r="D34" s="15" t="s">
        <v>70</v>
      </c>
      <c r="E34" s="16">
        <v>36979270</v>
      </c>
      <c r="F34" s="16">
        <v>43248560</v>
      </c>
      <c r="G34" s="16">
        <v>29466179</v>
      </c>
      <c r="H34" s="16">
        <v>38273544</v>
      </c>
      <c r="I34" s="16">
        <v>39836114</v>
      </c>
      <c r="J34" s="16">
        <f t="shared" si="1"/>
        <v>1562570</v>
      </c>
      <c r="K34" s="18">
        <f t="shared" si="2"/>
        <v>4.0826373434349326E-2</v>
      </c>
      <c r="L34" s="1"/>
    </row>
    <row r="35" spans="1:12" ht="12.75" customHeight="1" x14ac:dyDescent="0.25">
      <c r="A35" s="14" t="s">
        <v>35</v>
      </c>
      <c r="B35" s="14" t="s">
        <v>35</v>
      </c>
      <c r="C35" s="14" t="s">
        <v>71</v>
      </c>
      <c r="D35" s="15" t="s">
        <v>72</v>
      </c>
      <c r="E35" s="16">
        <v>1203842</v>
      </c>
      <c r="F35" s="16">
        <v>1203842</v>
      </c>
      <c r="G35" s="16">
        <v>284320</v>
      </c>
      <c r="H35" s="16">
        <v>1245977</v>
      </c>
      <c r="I35" s="16">
        <v>4254064</v>
      </c>
      <c r="J35" s="16">
        <f t="shared" si="1"/>
        <v>3008087</v>
      </c>
      <c r="K35" s="18">
        <f t="shared" si="2"/>
        <v>2.4142395886922472</v>
      </c>
      <c r="L35" s="1"/>
    </row>
    <row r="36" spans="1:12" ht="12.75" customHeight="1" x14ac:dyDescent="0.25">
      <c r="A36" s="14" t="s">
        <v>35</v>
      </c>
      <c r="B36" s="14" t="s">
        <v>35</v>
      </c>
      <c r="C36" s="14" t="s">
        <v>73</v>
      </c>
      <c r="D36" s="15" t="s">
        <v>65</v>
      </c>
      <c r="E36" s="16">
        <v>7316062</v>
      </c>
      <c r="F36" s="16">
        <v>7312663</v>
      </c>
      <c r="G36" s="16">
        <v>3905533</v>
      </c>
      <c r="H36" s="16">
        <v>7572124</v>
      </c>
      <c r="I36" s="16">
        <v>1635735</v>
      </c>
      <c r="J36" s="16">
        <f t="shared" si="1"/>
        <v>-5936389</v>
      </c>
      <c r="K36" s="18">
        <f t="shared" si="2"/>
        <v>-0.78397936959299663</v>
      </c>
      <c r="L36" s="1"/>
    </row>
    <row r="37" spans="1:12" ht="12.75" customHeight="1" x14ac:dyDescent="0.25">
      <c r="A37" s="14" t="s">
        <v>35</v>
      </c>
      <c r="B37" s="14" t="s">
        <v>35</v>
      </c>
      <c r="C37" s="14" t="s">
        <v>74</v>
      </c>
      <c r="D37" s="15" t="s">
        <v>67</v>
      </c>
      <c r="E37" s="16">
        <v>9154070</v>
      </c>
      <c r="F37" s="16">
        <v>11951781</v>
      </c>
      <c r="G37" s="16">
        <v>8699969</v>
      </c>
      <c r="H37" s="16">
        <v>9474462</v>
      </c>
      <c r="I37" s="16">
        <v>11141890</v>
      </c>
      <c r="J37" s="16">
        <f t="shared" si="1"/>
        <v>1667428</v>
      </c>
      <c r="K37" s="18">
        <f t="shared" si="2"/>
        <v>0.17599183995882828</v>
      </c>
      <c r="L37" s="1"/>
    </row>
    <row r="38" spans="1:12" ht="12.75" customHeight="1" x14ac:dyDescent="0.25">
      <c r="A38" s="14" t="s">
        <v>35</v>
      </c>
      <c r="B38" s="14" t="s">
        <v>35</v>
      </c>
      <c r="C38" s="14" t="s">
        <v>75</v>
      </c>
      <c r="D38" s="15" t="s">
        <v>76</v>
      </c>
      <c r="E38" s="16">
        <v>456216</v>
      </c>
      <c r="F38" s="16">
        <v>441492</v>
      </c>
      <c r="G38" s="16">
        <v>188394</v>
      </c>
      <c r="H38" s="16">
        <v>472183</v>
      </c>
      <c r="I38" s="16">
        <v>417138</v>
      </c>
      <c r="J38" s="16">
        <f t="shared" si="1"/>
        <v>-55045</v>
      </c>
      <c r="K38" s="18">
        <f t="shared" si="2"/>
        <v>-0.11657556498222088</v>
      </c>
      <c r="L38" s="1"/>
    </row>
    <row r="39" spans="1:12" ht="12.75" customHeight="1" x14ac:dyDescent="0.25">
      <c r="A39" s="14" t="s">
        <v>35</v>
      </c>
      <c r="B39" s="14" t="s">
        <v>35</v>
      </c>
      <c r="C39" s="14" t="s">
        <v>77</v>
      </c>
      <c r="D39" s="15" t="s">
        <v>78</v>
      </c>
      <c r="E39" s="16">
        <v>12874570</v>
      </c>
      <c r="F39" s="16">
        <v>15171409</v>
      </c>
      <c r="G39" s="16">
        <v>10770583</v>
      </c>
      <c r="H39" s="16">
        <v>13325180</v>
      </c>
      <c r="I39" s="16">
        <v>16216593</v>
      </c>
      <c r="J39" s="16">
        <f t="shared" si="1"/>
        <v>2891413</v>
      </c>
      <c r="K39" s="18">
        <f t="shared" si="2"/>
        <v>0.21698866356777169</v>
      </c>
      <c r="L39" s="1"/>
    </row>
    <row r="40" spans="1:12" ht="12.75" customHeight="1" x14ac:dyDescent="0.25">
      <c r="A40" s="14" t="s">
        <v>35</v>
      </c>
      <c r="B40" s="14" t="s">
        <v>35</v>
      </c>
      <c r="C40" s="14" t="s">
        <v>79</v>
      </c>
      <c r="D40" s="15" t="s">
        <v>80</v>
      </c>
      <c r="E40" s="16">
        <v>1165364</v>
      </c>
      <c r="F40" s="16">
        <v>1164729</v>
      </c>
      <c r="G40" s="16">
        <v>1027003</v>
      </c>
      <c r="H40" s="16">
        <v>1206152</v>
      </c>
      <c r="I40" s="16">
        <v>1193228</v>
      </c>
      <c r="J40" s="16">
        <f t="shared" si="1"/>
        <v>-12924</v>
      </c>
      <c r="K40" s="18">
        <f t="shared" si="2"/>
        <v>-1.0715067421021563E-2</v>
      </c>
      <c r="L40" s="1"/>
    </row>
    <row r="41" spans="1:12" ht="12.75" customHeight="1" x14ac:dyDescent="0.25">
      <c r="A41" s="14" t="s">
        <v>35</v>
      </c>
      <c r="B41" s="14" t="s">
        <v>35</v>
      </c>
      <c r="C41" s="14" t="s">
        <v>81</v>
      </c>
      <c r="D41" s="15" t="s">
        <v>82</v>
      </c>
      <c r="E41" s="16">
        <v>4809146</v>
      </c>
      <c r="F41" s="16">
        <v>4807949</v>
      </c>
      <c r="G41" s="16">
        <v>3395682</v>
      </c>
      <c r="H41" s="16">
        <v>4977466</v>
      </c>
      <c r="I41" s="16">
        <v>4977466</v>
      </c>
      <c r="J41" s="17"/>
      <c r="K41" s="18" t="s">
        <v>35</v>
      </c>
      <c r="L41" s="1"/>
    </row>
    <row r="42" spans="1:12" ht="12.75" customHeight="1" x14ac:dyDescent="0.25">
      <c r="A42" s="14" t="s">
        <v>35</v>
      </c>
      <c r="B42" s="14" t="s">
        <v>35</v>
      </c>
      <c r="C42" s="14" t="s">
        <v>83</v>
      </c>
      <c r="D42" s="15" t="s">
        <v>84</v>
      </c>
      <c r="E42" s="16">
        <v>0</v>
      </c>
      <c r="F42" s="16">
        <v>1194695</v>
      </c>
      <c r="G42" s="16">
        <v>1194695</v>
      </c>
      <c r="H42" s="16"/>
      <c r="I42" s="16"/>
      <c r="J42" s="17"/>
      <c r="K42" s="18" t="s">
        <v>35</v>
      </c>
      <c r="L42" s="1"/>
    </row>
    <row r="43" spans="1:12" ht="12.75" customHeight="1" x14ac:dyDescent="0.25">
      <c r="A43" s="14" t="s">
        <v>85</v>
      </c>
      <c r="B43" s="14" t="s">
        <v>35</v>
      </c>
      <c r="C43" s="14" t="s">
        <v>35</v>
      </c>
      <c r="D43" s="15" t="s">
        <v>86</v>
      </c>
      <c r="E43" s="16">
        <v>20</v>
      </c>
      <c r="F43" s="16">
        <v>1136761</v>
      </c>
      <c r="G43" s="16">
        <v>5595776</v>
      </c>
      <c r="H43" s="16">
        <v>20</v>
      </c>
      <c r="I43" s="16">
        <v>20</v>
      </c>
      <c r="J43" s="17"/>
      <c r="K43" s="18" t="s">
        <v>35</v>
      </c>
      <c r="L43" s="1"/>
    </row>
    <row r="44" spans="1:12" ht="12.75" customHeight="1" x14ac:dyDescent="0.25">
      <c r="A44" s="14" t="s">
        <v>35</v>
      </c>
      <c r="B44" s="14" t="s">
        <v>44</v>
      </c>
      <c r="C44" s="14" t="s">
        <v>35</v>
      </c>
      <c r="D44" s="15" t="s">
        <v>87</v>
      </c>
      <c r="E44" s="16">
        <v>20</v>
      </c>
      <c r="F44" s="16">
        <v>1136761</v>
      </c>
      <c r="G44" s="16">
        <v>5595776</v>
      </c>
      <c r="H44" s="16">
        <v>20</v>
      </c>
      <c r="I44" s="16">
        <v>20</v>
      </c>
      <c r="J44" s="17"/>
      <c r="K44" s="18" t="s">
        <v>35</v>
      </c>
      <c r="L44" s="1"/>
    </row>
    <row r="45" spans="1:12" ht="12.75" customHeight="1" x14ac:dyDescent="0.25">
      <c r="A45" s="14" t="s">
        <v>88</v>
      </c>
      <c r="B45" s="14" t="s">
        <v>35</v>
      </c>
      <c r="C45" s="14" t="s">
        <v>35</v>
      </c>
      <c r="D45" s="15" t="s">
        <v>89</v>
      </c>
      <c r="E45" s="16">
        <v>120269</v>
      </c>
      <c r="F45" s="16">
        <v>120269</v>
      </c>
      <c r="G45" s="16">
        <v>63869</v>
      </c>
      <c r="H45" s="16">
        <v>124479</v>
      </c>
      <c r="I45" s="16">
        <v>148126</v>
      </c>
      <c r="J45" s="16">
        <f t="shared" ref="J45:J53" si="3">I45-H45</f>
        <v>23647</v>
      </c>
      <c r="K45" s="18">
        <f t="shared" ref="K45:K53" si="4">(J45/H45)</f>
        <v>0.18996778573092651</v>
      </c>
      <c r="L45" s="1"/>
    </row>
    <row r="46" spans="1:12" ht="12.75" customHeight="1" x14ac:dyDescent="0.25">
      <c r="A46" s="14" t="s">
        <v>35</v>
      </c>
      <c r="B46" s="14" t="s">
        <v>49</v>
      </c>
      <c r="C46" s="14" t="s">
        <v>35</v>
      </c>
      <c r="D46" s="15" t="s">
        <v>90</v>
      </c>
      <c r="E46" s="16">
        <v>21671</v>
      </c>
      <c r="F46" s="16">
        <v>21671</v>
      </c>
      <c r="G46" s="16">
        <v>0</v>
      </c>
      <c r="H46" s="16">
        <v>22430</v>
      </c>
      <c r="I46" s="16">
        <v>52381</v>
      </c>
      <c r="J46" s="16">
        <f t="shared" si="3"/>
        <v>29951</v>
      </c>
      <c r="K46" s="18">
        <f t="shared" si="4"/>
        <v>1.3353098528756131</v>
      </c>
      <c r="L46" s="1"/>
    </row>
    <row r="47" spans="1:12" ht="12.75" customHeight="1" x14ac:dyDescent="0.25">
      <c r="A47" s="14" t="s">
        <v>35</v>
      </c>
      <c r="B47" s="14" t="s">
        <v>91</v>
      </c>
      <c r="C47" s="14" t="s">
        <v>35</v>
      </c>
      <c r="D47" s="15" t="s">
        <v>92</v>
      </c>
      <c r="E47" s="16">
        <v>11055</v>
      </c>
      <c r="F47" s="16">
        <v>11055</v>
      </c>
      <c r="G47" s="16">
        <v>257</v>
      </c>
      <c r="H47" s="16">
        <v>11442</v>
      </c>
      <c r="I47" s="16">
        <v>6210</v>
      </c>
      <c r="J47" s="16">
        <f t="shared" si="3"/>
        <v>-5232</v>
      </c>
      <c r="K47" s="18">
        <f t="shared" si="4"/>
        <v>-0.4572627163083377</v>
      </c>
      <c r="L47" s="1"/>
    </row>
    <row r="48" spans="1:12" ht="12.75" customHeight="1" x14ac:dyDescent="0.25">
      <c r="A48" s="14" t="s">
        <v>35</v>
      </c>
      <c r="B48" s="14" t="s">
        <v>7</v>
      </c>
      <c r="C48" s="14" t="s">
        <v>35</v>
      </c>
      <c r="D48" s="15" t="s">
        <v>93</v>
      </c>
      <c r="E48" s="16">
        <v>3189</v>
      </c>
      <c r="F48" s="16">
        <v>3189</v>
      </c>
      <c r="G48" s="16">
        <v>3019</v>
      </c>
      <c r="H48" s="16">
        <v>3301</v>
      </c>
      <c r="I48" s="16">
        <v>7038</v>
      </c>
      <c r="J48" s="16">
        <f t="shared" si="3"/>
        <v>3737</v>
      </c>
      <c r="K48" s="18">
        <f t="shared" si="4"/>
        <v>1.1320811875189336</v>
      </c>
      <c r="L48" s="1"/>
    </row>
    <row r="49" spans="1:12" ht="12.75" customHeight="1" x14ac:dyDescent="0.25">
      <c r="A49" s="14" t="s">
        <v>35</v>
      </c>
      <c r="B49" s="14" t="s">
        <v>94</v>
      </c>
      <c r="C49" s="14" t="s">
        <v>35</v>
      </c>
      <c r="D49" s="15" t="s">
        <v>95</v>
      </c>
      <c r="E49" s="16">
        <v>65376</v>
      </c>
      <c r="F49" s="16">
        <v>65376</v>
      </c>
      <c r="G49" s="16">
        <v>60593</v>
      </c>
      <c r="H49" s="16">
        <v>67664</v>
      </c>
      <c r="I49" s="16">
        <v>82497</v>
      </c>
      <c r="J49" s="16">
        <f t="shared" si="3"/>
        <v>14833</v>
      </c>
      <c r="K49" s="18">
        <f t="shared" si="4"/>
        <v>0.21921553558760937</v>
      </c>
      <c r="L49" s="1"/>
    </row>
    <row r="50" spans="1:12" ht="12.75" customHeight="1" x14ac:dyDescent="0.25">
      <c r="A50" s="14" t="s">
        <v>35</v>
      </c>
      <c r="B50" s="14" t="s">
        <v>96</v>
      </c>
      <c r="C50" s="14" t="s">
        <v>35</v>
      </c>
      <c r="D50" s="15" t="s">
        <v>97</v>
      </c>
      <c r="E50" s="16">
        <v>18978</v>
      </c>
      <c r="F50" s="16">
        <v>18978</v>
      </c>
      <c r="G50" s="16">
        <v>0</v>
      </c>
      <c r="H50" s="16">
        <v>19642</v>
      </c>
      <c r="I50" s="16">
        <v>0</v>
      </c>
      <c r="J50" s="16">
        <f t="shared" si="3"/>
        <v>-19642</v>
      </c>
      <c r="K50" s="18">
        <f t="shared" si="4"/>
        <v>-1</v>
      </c>
      <c r="L50" s="1"/>
    </row>
    <row r="51" spans="1:12" ht="12.75" customHeight="1" x14ac:dyDescent="0.25">
      <c r="A51" s="14" t="s">
        <v>98</v>
      </c>
      <c r="B51" s="14" t="s">
        <v>35</v>
      </c>
      <c r="C51" s="14" t="s">
        <v>35</v>
      </c>
      <c r="D51" s="15" t="s">
        <v>99</v>
      </c>
      <c r="E51" s="16">
        <v>511179</v>
      </c>
      <c r="F51" s="16">
        <v>511179</v>
      </c>
      <c r="G51" s="16">
        <v>1341120</v>
      </c>
      <c r="H51" s="16">
        <v>511179</v>
      </c>
      <c r="I51" s="16">
        <v>10</v>
      </c>
      <c r="J51" s="16">
        <f t="shared" si="3"/>
        <v>-511169</v>
      </c>
      <c r="K51" s="18">
        <f t="shared" si="4"/>
        <v>-0.99998043738103481</v>
      </c>
      <c r="L51" s="1"/>
    </row>
    <row r="52" spans="1:12" ht="12.75" customHeight="1" x14ac:dyDescent="0.25">
      <c r="A52" s="14" t="s">
        <v>35</v>
      </c>
      <c r="B52" s="14" t="s">
        <v>38</v>
      </c>
      <c r="C52" s="14" t="s">
        <v>35</v>
      </c>
      <c r="D52" s="15" t="s">
        <v>100</v>
      </c>
      <c r="E52" s="16">
        <v>507602</v>
      </c>
      <c r="F52" s="16">
        <v>507602</v>
      </c>
      <c r="G52" s="16">
        <v>210147</v>
      </c>
      <c r="H52" s="16">
        <v>507602</v>
      </c>
      <c r="I52" s="16">
        <v>0</v>
      </c>
      <c r="J52" s="16">
        <f t="shared" si="3"/>
        <v>-507602</v>
      </c>
      <c r="K52" s="18">
        <f t="shared" si="4"/>
        <v>-1</v>
      </c>
      <c r="L52" s="1"/>
    </row>
    <row r="53" spans="1:12" ht="12.75" customHeight="1" x14ac:dyDescent="0.25">
      <c r="A53" s="14" t="s">
        <v>35</v>
      </c>
      <c r="B53" s="14" t="s">
        <v>91</v>
      </c>
      <c r="C53" s="14" t="s">
        <v>35</v>
      </c>
      <c r="D53" s="15" t="s">
        <v>101</v>
      </c>
      <c r="E53" s="16">
        <v>3567</v>
      </c>
      <c r="F53" s="16">
        <v>3567</v>
      </c>
      <c r="G53" s="16">
        <v>3567</v>
      </c>
      <c r="H53" s="16">
        <v>3567</v>
      </c>
      <c r="I53" s="16">
        <v>0</v>
      </c>
      <c r="J53" s="16">
        <f t="shared" si="3"/>
        <v>-3567</v>
      </c>
      <c r="K53" s="18">
        <f t="shared" si="4"/>
        <v>-1</v>
      </c>
      <c r="L53" s="1"/>
    </row>
    <row r="54" spans="1:12" ht="12.75" customHeight="1" x14ac:dyDescent="0.25">
      <c r="A54" s="48" t="s">
        <v>35</v>
      </c>
      <c r="B54" s="48" t="s">
        <v>96</v>
      </c>
      <c r="C54" s="48" t="s">
        <v>35</v>
      </c>
      <c r="D54" s="49" t="s">
        <v>102</v>
      </c>
      <c r="E54" s="50">
        <v>10</v>
      </c>
      <c r="F54" s="50">
        <v>10</v>
      </c>
      <c r="G54" s="50">
        <v>1127406</v>
      </c>
      <c r="H54" s="50">
        <v>10</v>
      </c>
      <c r="I54" s="50">
        <v>10</v>
      </c>
      <c r="J54" s="51"/>
      <c r="K54" s="52" t="s">
        <v>35</v>
      </c>
      <c r="L54" s="1"/>
    </row>
    <row r="55" spans="1:12" ht="15" hidden="1" customHeight="1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1"/>
    </row>
    <row r="56" spans="1:12" ht="15" hidden="1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"/>
    </row>
    <row r="57" spans="1:12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 customHeight="1" x14ac:dyDescent="0.25">
      <c r="A58" s="32" t="s">
        <v>103</v>
      </c>
      <c r="B58" s="33"/>
      <c r="C58" s="33"/>
      <c r="D58" s="33"/>
      <c r="E58" s="20">
        <v>59896493</v>
      </c>
      <c r="F58" s="20">
        <v>65285173</v>
      </c>
      <c r="G58" s="20">
        <v>44728611</v>
      </c>
      <c r="H58" s="20">
        <v>61992746</v>
      </c>
      <c r="I58" s="20">
        <v>68381863</v>
      </c>
      <c r="J58" s="20">
        <v>6389117</v>
      </c>
      <c r="K58" s="21">
        <v>0.1030623324864493</v>
      </c>
      <c r="L58" s="1"/>
    </row>
    <row r="59" spans="1:12" ht="15" customHeight="1" x14ac:dyDescent="0.25">
      <c r="A59" s="34" t="s">
        <v>104</v>
      </c>
      <c r="B59" s="35"/>
      <c r="C59" s="35"/>
      <c r="D59" s="35"/>
      <c r="E59" s="35"/>
      <c r="F59" s="35"/>
      <c r="G59" s="35"/>
      <c r="H59" s="35"/>
      <c r="I59" s="35"/>
      <c r="J59" s="1"/>
      <c r="K59" s="1"/>
      <c r="L59" s="1"/>
    </row>
    <row r="60" spans="1:12" ht="5.0999999999999996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17"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" top="0" bottom="0" header="0" footer="0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2023-09-28T22:25:07Z</dcterms:modified>
</cp:coreProperties>
</file>