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6D09F40C-672B-42EA-8424-FD0B04B2FE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 Comparativo analitico" sheetId="1" r:id="rId1"/>
  </sheets>
  <definedNames>
    <definedName name="_xlnm.Print_Area" localSheetId="0">'cuadro Comparativo analitico'!$A$1:$K$61</definedName>
    <definedName name="JR_PAGE_ANCHOR_0_1">'cuadro Comparativo analitico'!$A$1</definedName>
    <definedName name="_xlnm.Print_Titles" localSheetId="0">'cuadro Comparativo analitico'!$9:$11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3" i="1" l="1"/>
  <c r="K53" i="1" s="1"/>
  <c r="J52" i="1"/>
  <c r="K52" i="1" s="1"/>
  <c r="J49" i="1"/>
  <c r="K49" i="1" s="1"/>
  <c r="J48" i="1"/>
  <c r="K48" i="1" s="1"/>
  <c r="J47" i="1"/>
  <c r="K47" i="1" s="1"/>
  <c r="J46" i="1"/>
  <c r="K46" i="1" s="1"/>
  <c r="J45" i="1"/>
  <c r="K45" i="1" s="1"/>
  <c r="J44" i="1"/>
  <c r="K44" i="1" s="1"/>
  <c r="J43" i="1"/>
  <c r="K43" i="1" s="1"/>
  <c r="J42" i="1"/>
  <c r="K42" i="1" s="1"/>
  <c r="J41" i="1"/>
  <c r="K41" i="1" s="1"/>
  <c r="J40" i="1"/>
  <c r="K40" i="1" s="1"/>
  <c r="J39" i="1"/>
  <c r="K39" i="1" s="1"/>
  <c r="J38" i="1"/>
  <c r="K38" i="1" s="1"/>
  <c r="J37" i="1"/>
  <c r="K37" i="1" s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K24" i="1" s="1"/>
  <c r="J23" i="1"/>
  <c r="K23" i="1" s="1"/>
  <c r="J21" i="1"/>
  <c r="K21" i="1" s="1"/>
  <c r="J20" i="1"/>
  <c r="K20" i="1" s="1"/>
  <c r="J15" i="1"/>
  <c r="K15" i="1" s="1"/>
  <c r="J14" i="1"/>
  <c r="K14" i="1" s="1"/>
  <c r="J13" i="1"/>
  <c r="K13" i="1" s="1"/>
  <c r="J12" i="1"/>
  <c r="K12" i="1" s="1"/>
</calcChain>
</file>

<file path=xl/sharedStrings.xml><?xml version="1.0" encoding="utf-8"?>
<sst xmlns="http://schemas.openxmlformats.org/spreadsheetml/2006/main" count="244" uniqueCount="99">
  <si>
    <r>
      <rPr>
        <b/>
        <sz val="12"/>
        <rFont val="Times New Roman"/>
      </rPr>
      <t>PROYECTO DE LEY DE PRESUPUESTOS PARA EL AÑO 2024</t>
    </r>
  </si>
  <si>
    <r>
      <rPr>
        <b/>
        <sz val="12"/>
        <rFont val="Times New Roman"/>
      </rPr>
      <t>CUADRO COMPARATIVO ANALITICO AÑOS 2023 - 2024</t>
    </r>
  </si>
  <si>
    <r>
      <rPr>
        <b/>
        <sz val="10"/>
        <rFont val="Times New Roman"/>
      </rPr>
      <t>Moneda Nacional</t>
    </r>
  </si>
  <si>
    <r>
      <rPr>
        <sz val="10"/>
        <rFont val="Times New Roman"/>
      </rPr>
      <t xml:space="preserve">       </t>
    </r>
  </si>
  <si>
    <r>
      <rPr>
        <sz val="10"/>
        <rFont val="Times New Roman"/>
      </rPr>
      <t>Partida:</t>
    </r>
  </si>
  <si>
    <r>
      <rPr>
        <sz val="10"/>
        <rFont val="Times New Roman"/>
      </rPr>
      <t xml:space="preserve">MINISTERIO DE EDUCACIÓN                                                         </t>
    </r>
  </si>
  <si>
    <r>
      <rPr>
        <sz val="10"/>
        <rFont val="Times New Roman"/>
      </rPr>
      <t xml:space="preserve"> PARTIDA:</t>
    </r>
  </si>
  <si>
    <r>
      <rPr>
        <sz val="10"/>
        <rFont val="Times New Roman"/>
      </rPr>
      <t>09</t>
    </r>
  </si>
  <si>
    <r>
      <rPr>
        <sz val="10"/>
        <rFont val="Times New Roman"/>
      </rPr>
      <t>Capítulo:</t>
    </r>
  </si>
  <si>
    <r>
      <rPr>
        <sz val="10"/>
        <rFont val="Times New Roman"/>
      </rPr>
      <t>SUBSECRETARÍA DE EDUCACIÓN</t>
    </r>
  </si>
  <si>
    <r>
      <rPr>
        <sz val="10"/>
        <rFont val="Times New Roman"/>
      </rPr>
      <t xml:space="preserve"> CAPÍTULO:</t>
    </r>
  </si>
  <si>
    <r>
      <rPr>
        <sz val="10"/>
        <rFont val="Times New Roman"/>
      </rPr>
      <t>01</t>
    </r>
  </si>
  <si>
    <r>
      <rPr>
        <sz val="10"/>
        <rFont val="Times New Roman"/>
      </rPr>
      <t>Programa:</t>
    </r>
  </si>
  <si>
    <r>
      <rPr>
        <sz val="10"/>
        <rFont val="Times New Roman"/>
      </rPr>
      <t>DESARROLLO PROFESIONAL DOCENTE Y DIRECTIVO</t>
    </r>
  </si>
  <si>
    <r>
      <rPr>
        <sz val="10"/>
        <rFont val="Times New Roman"/>
      </rPr>
      <t xml:space="preserve"> PROGRAMA:</t>
    </r>
  </si>
  <si>
    <r>
      <rPr>
        <sz val="10"/>
        <rFont val="Times New Roman"/>
      </rPr>
      <t>04</t>
    </r>
  </si>
  <si>
    <r>
      <rPr>
        <sz val="10"/>
        <rFont val="Times New Roman"/>
      </rPr>
      <t>Miles de $</t>
    </r>
  </si>
  <si>
    <r>
      <rPr>
        <b/>
        <sz val="10"/>
        <rFont val="Times New Roman"/>
      </rPr>
      <t>Subt</t>
    </r>
  </si>
  <si>
    <r>
      <rPr>
        <b/>
        <sz val="10"/>
        <rFont val="Times New Roman"/>
      </rPr>
      <t>Item</t>
    </r>
  </si>
  <si>
    <r>
      <rPr>
        <b/>
        <sz val="10"/>
        <rFont val="Times New Roman"/>
      </rPr>
      <t>Asig</t>
    </r>
  </si>
  <si>
    <r>
      <rPr>
        <b/>
        <sz val="10"/>
        <rFont val="Times New Roman"/>
      </rPr>
      <t>CLASIFICACIÓN PRESUPUESTARIA</t>
    </r>
  </si>
  <si>
    <r>
      <rPr>
        <b/>
        <sz val="10"/>
        <rFont val="Times New Roman"/>
      </rPr>
      <t>(1)</t>
    </r>
  </si>
  <si>
    <r>
      <rPr>
        <b/>
        <sz val="10"/>
        <rFont val="Times New Roman"/>
      </rPr>
      <t>(2)</t>
    </r>
  </si>
  <si>
    <r>
      <rPr>
        <b/>
        <sz val="10"/>
        <rFont val="Times New Roman"/>
      </rPr>
      <t>(3)</t>
    </r>
  </si>
  <si>
    <r>
      <rPr>
        <b/>
        <sz val="10"/>
        <rFont val="Times New Roman"/>
      </rPr>
      <t>(4)</t>
    </r>
  </si>
  <si>
    <r>
      <rPr>
        <b/>
        <sz val="10"/>
        <rFont val="Times New Roman"/>
      </rPr>
      <t>(5)</t>
    </r>
  </si>
  <si>
    <r>
      <rPr>
        <b/>
        <sz val="10"/>
        <rFont val="Times New Roman"/>
      </rPr>
      <t>(6)</t>
    </r>
  </si>
  <si>
    <r>
      <rPr>
        <b/>
        <sz val="10"/>
        <rFont val="Times New Roman"/>
      </rPr>
      <t>(7)</t>
    </r>
  </si>
  <si>
    <r>
      <rPr>
        <b/>
        <sz val="10"/>
        <rFont val="Times New Roman"/>
      </rPr>
      <t>AÑO 2023 LEY DE PPTOS (Inicial + Reajuste + Leyes Especiales)</t>
    </r>
  </si>
  <si>
    <r>
      <rPr>
        <b/>
        <sz val="10"/>
        <rFont val="Times New Roman"/>
      </rPr>
      <t>AÑO 2023 PRESUPUESTO VIGENTE A AGOSTO</t>
    </r>
  </si>
  <si>
    <r>
      <rPr>
        <b/>
        <sz val="10"/>
        <rFont val="Times New Roman"/>
      </rPr>
      <t>AÑO 2023 EJECUCIÓN AL 31 DE AGOSTO</t>
    </r>
  </si>
  <si>
    <r>
      <rPr>
        <b/>
        <sz val="10"/>
        <rFont val="Times New Roman"/>
      </rPr>
      <t>AÑO 2024 PROYECTO DE LEY DE PRESUPUESTOS</t>
    </r>
  </si>
  <si>
    <r>
      <rPr>
        <b/>
        <sz val="10"/>
        <rFont val="Times New Roman"/>
      </rPr>
      <t>Variación monto $ (5) - (4)</t>
    </r>
  </si>
  <si>
    <r>
      <rPr>
        <b/>
        <sz val="10"/>
        <rFont val="Times New Roman"/>
      </rPr>
      <t xml:space="preserve">   Variación %    (6) / (4)</t>
    </r>
  </si>
  <si>
    <r>
      <rPr>
        <b/>
        <sz val="10"/>
        <rFont val="Times New Roman"/>
      </rPr>
      <t>(En $ de 2023)</t>
    </r>
  </si>
  <si>
    <r>
      <rPr>
        <b/>
        <sz val="10"/>
        <rFont val="Times New Roman"/>
      </rPr>
      <t>(En $ de 2024)</t>
    </r>
  </si>
  <si>
    <t/>
  </si>
  <si>
    <r>
      <rPr>
        <b/>
        <sz val="10"/>
        <rFont val="Times New Roman"/>
      </rPr>
      <t>INGRESOS</t>
    </r>
  </si>
  <si>
    <r>
      <rPr>
        <sz val="10"/>
        <rFont val="Times New Roman"/>
      </rPr>
      <t>05</t>
    </r>
  </si>
  <si>
    <r>
      <rPr>
        <sz val="10"/>
        <rFont val="Times New Roman"/>
      </rPr>
      <t>TRANSFERENCIAS CORRIENTES</t>
    </r>
  </si>
  <si>
    <r>
      <rPr>
        <sz val="10"/>
        <rFont val="Times New Roman"/>
      </rPr>
      <t>02</t>
    </r>
  </si>
  <si>
    <r>
      <rPr>
        <sz val="10"/>
        <rFont val="Times New Roman"/>
      </rPr>
      <t>Del Gobierno Central</t>
    </r>
  </si>
  <si>
    <r>
      <rPr>
        <sz val="10"/>
        <rFont val="Times New Roman"/>
      </rPr>
      <t>007</t>
    </r>
  </si>
  <si>
    <r>
      <rPr>
        <sz val="10"/>
        <rFont val="Times New Roman"/>
      </rPr>
      <t>Dirección de Educación Pública Programa Fortalecimiento de la Educación Pública</t>
    </r>
  </si>
  <si>
    <r>
      <rPr>
        <sz val="10"/>
        <rFont val="Times New Roman"/>
      </rPr>
      <t>201</t>
    </r>
  </si>
  <si>
    <r>
      <rPr>
        <sz val="10"/>
        <rFont val="Times New Roman"/>
      </rPr>
      <t>Recuperación de Licencias Médicas - FONASA</t>
    </r>
  </si>
  <si>
    <r>
      <rPr>
        <sz val="10"/>
        <rFont val="Times New Roman"/>
      </rPr>
      <t>08</t>
    </r>
  </si>
  <si>
    <r>
      <rPr>
        <sz val="10"/>
        <rFont val="Times New Roman"/>
      </rPr>
      <t>OTROS INGRESOS CORRIENTES</t>
    </r>
  </si>
  <si>
    <r>
      <rPr>
        <sz val="10"/>
        <rFont val="Times New Roman"/>
      </rPr>
      <t>Recuperaciones y Reembolsos por Licencias Médicas</t>
    </r>
  </si>
  <si>
    <r>
      <rPr>
        <sz val="10"/>
        <rFont val="Times New Roman"/>
      </rPr>
      <t>99</t>
    </r>
  </si>
  <si>
    <r>
      <rPr>
        <sz val="10"/>
        <rFont val="Times New Roman"/>
      </rPr>
      <t>Otros</t>
    </r>
  </si>
  <si>
    <r>
      <rPr>
        <sz val="10"/>
        <rFont val="Times New Roman"/>
      </rPr>
      <t>APORTE FISCAL</t>
    </r>
  </si>
  <si>
    <r>
      <rPr>
        <sz val="10"/>
        <rFont val="Times New Roman"/>
      </rPr>
      <t>Libre</t>
    </r>
  </si>
  <si>
    <r>
      <rPr>
        <sz val="10"/>
        <rFont val="Times New Roman"/>
      </rPr>
      <t>15</t>
    </r>
  </si>
  <si>
    <r>
      <rPr>
        <sz val="10"/>
        <rFont val="Times New Roman"/>
      </rPr>
      <t>SALDO INICIAL DE CAJA</t>
    </r>
  </si>
  <si>
    <r>
      <rPr>
        <b/>
        <sz val="10"/>
        <rFont val="Times New Roman"/>
      </rPr>
      <t>GASTOS</t>
    </r>
  </si>
  <si>
    <r>
      <rPr>
        <sz val="10"/>
        <rFont val="Times New Roman"/>
      </rPr>
      <t>24</t>
    </r>
  </si>
  <si>
    <r>
      <rPr>
        <sz val="10"/>
        <rFont val="Times New Roman"/>
      </rPr>
      <t>Al Sector Privado</t>
    </r>
  </si>
  <si>
    <r>
      <rPr>
        <sz val="10"/>
        <rFont val="Times New Roman"/>
      </rPr>
      <t>054</t>
    </r>
  </si>
  <si>
    <r>
      <rPr>
        <sz val="10"/>
        <rFont val="Times New Roman"/>
      </rPr>
      <t>Formación de los Profesionales de la Educación Pública</t>
    </r>
  </si>
  <si>
    <r>
      <rPr>
        <sz val="10"/>
        <rFont val="Times New Roman"/>
      </rPr>
      <t>133</t>
    </r>
  </si>
  <si>
    <r>
      <rPr>
        <sz val="10"/>
        <rFont val="Times New Roman"/>
      </rPr>
      <t>Formación de los Profesionales de la Educación</t>
    </r>
  </si>
  <si>
    <r>
      <rPr>
        <sz val="10"/>
        <rFont val="Times New Roman"/>
      </rPr>
      <t>514</t>
    </r>
  </si>
  <si>
    <r>
      <rPr>
        <sz val="10"/>
        <rFont val="Times New Roman"/>
      </rPr>
      <t>Suma Adicional, Red de Maestros de Maestros, Art.17, Ley N°19.715</t>
    </r>
  </si>
  <si>
    <r>
      <rPr>
        <sz val="10"/>
        <rFont val="Times New Roman"/>
      </rPr>
      <t>515</t>
    </r>
  </si>
  <si>
    <r>
      <rPr>
        <sz val="10"/>
        <rFont val="Times New Roman"/>
      </rPr>
      <t>Evaluación de Desempeño Docente</t>
    </r>
  </si>
  <si>
    <r>
      <rPr>
        <sz val="10"/>
        <rFont val="Times New Roman"/>
      </rPr>
      <t>519</t>
    </r>
  </si>
  <si>
    <r>
      <rPr>
        <sz val="10"/>
        <rFont val="Times New Roman"/>
      </rPr>
      <t>Bonificación, por Aplicación letra g) Art. 72, DFL(Ed.) N° 1, de 1997</t>
    </r>
  </si>
  <si>
    <r>
      <rPr>
        <sz val="10"/>
        <rFont val="Times New Roman"/>
      </rPr>
      <t>604</t>
    </r>
  </si>
  <si>
    <r>
      <rPr>
        <sz val="10"/>
        <rFont val="Times New Roman"/>
      </rPr>
      <t>Fomento a la Calidad de la Formación Inicial de Docentes</t>
    </r>
  </si>
  <si>
    <r>
      <rPr>
        <sz val="10"/>
        <rFont val="Times New Roman"/>
      </rPr>
      <t>611</t>
    </r>
  </si>
  <si>
    <r>
      <rPr>
        <sz val="10"/>
        <rFont val="Times New Roman"/>
      </rPr>
      <t>Plan de Formación de Directores y Liderazgo Educativo</t>
    </r>
  </si>
  <si>
    <r>
      <rPr>
        <sz val="10"/>
        <rFont val="Times New Roman"/>
      </rPr>
      <t>612</t>
    </r>
  </si>
  <si>
    <r>
      <rPr>
        <sz val="10"/>
        <rFont val="Times New Roman"/>
      </rPr>
      <t>Centro de Liderazgo Educativo</t>
    </r>
  </si>
  <si>
    <r>
      <rPr>
        <sz val="10"/>
        <rFont val="Times New Roman"/>
      </rPr>
      <t>615</t>
    </r>
  </si>
  <si>
    <r>
      <rPr>
        <sz val="10"/>
        <rFont val="Times New Roman"/>
      </rPr>
      <t>Reconocimiento y Promoción del Desarrollo Profesional Docente</t>
    </r>
  </si>
  <si>
    <r>
      <rPr>
        <sz val="10"/>
        <rFont val="Times New Roman"/>
      </rPr>
      <t>616</t>
    </r>
  </si>
  <si>
    <r>
      <rPr>
        <sz val="10"/>
        <rFont val="Times New Roman"/>
      </rPr>
      <t>Inducción al Ejercicio Profesional Docente y Mentoría a Docentes Principiantes</t>
    </r>
  </si>
  <si>
    <r>
      <rPr>
        <sz val="10"/>
        <rFont val="Times New Roman"/>
      </rPr>
      <t>619</t>
    </r>
  </si>
  <si>
    <r>
      <rPr>
        <sz val="10"/>
        <rFont val="Times New Roman"/>
      </rPr>
      <t>Bienestar Docente (Plan de Reactivación Educativa)</t>
    </r>
  </si>
  <si>
    <r>
      <rPr>
        <sz val="10"/>
        <rFont val="Times New Roman"/>
      </rPr>
      <t>Al Gobierno Central</t>
    </r>
  </si>
  <si>
    <r>
      <rPr>
        <sz val="10"/>
        <rFont val="Times New Roman"/>
      </rPr>
      <t>001</t>
    </r>
  </si>
  <si>
    <r>
      <rPr>
        <sz val="10"/>
        <rFont val="Times New Roman"/>
      </rPr>
      <t>Servicios Locales de Educación</t>
    </r>
  </si>
  <si>
    <r>
      <rPr>
        <sz val="10"/>
        <rFont val="Times New Roman"/>
      </rPr>
      <t>03</t>
    </r>
  </si>
  <si>
    <r>
      <rPr>
        <sz val="10"/>
        <rFont val="Times New Roman"/>
      </rPr>
      <t>A Otras Entidades Públicas</t>
    </r>
  </si>
  <si>
    <r>
      <rPr>
        <sz val="10"/>
        <rFont val="Times New Roman"/>
      </rPr>
      <t>25</t>
    </r>
  </si>
  <si>
    <r>
      <rPr>
        <sz val="10"/>
        <rFont val="Times New Roman"/>
      </rPr>
      <t>INTEGROS AL FISCO</t>
    </r>
  </si>
  <si>
    <r>
      <rPr>
        <sz val="10"/>
        <rFont val="Times New Roman"/>
      </rPr>
      <t>Otros Integros al Fisco</t>
    </r>
  </si>
  <si>
    <r>
      <rPr>
        <sz val="10"/>
        <rFont val="Times New Roman"/>
      </rPr>
      <t>29</t>
    </r>
  </si>
  <si>
    <r>
      <rPr>
        <sz val="10"/>
        <rFont val="Times New Roman"/>
      </rPr>
      <t>ADQUISICIÓN DE ACTIVOS NO FINANCIEROS</t>
    </r>
  </si>
  <si>
    <r>
      <rPr>
        <sz val="10"/>
        <rFont val="Times New Roman"/>
      </rPr>
      <t>07</t>
    </r>
  </si>
  <si>
    <r>
      <rPr>
        <sz val="10"/>
        <rFont val="Times New Roman"/>
      </rPr>
      <t>Programas Informáticos</t>
    </r>
  </si>
  <si>
    <r>
      <rPr>
        <sz val="10"/>
        <rFont val="Times New Roman"/>
      </rPr>
      <t>34</t>
    </r>
  </si>
  <si>
    <r>
      <rPr>
        <sz val="10"/>
        <rFont val="Times New Roman"/>
      </rPr>
      <t>SERVICIO DE LA DEUDA</t>
    </r>
  </si>
  <si>
    <r>
      <rPr>
        <sz val="10"/>
        <rFont val="Times New Roman"/>
      </rPr>
      <t>Deuda Flotante</t>
    </r>
  </si>
  <si>
    <r>
      <rPr>
        <sz val="10"/>
        <rFont val="Times New Roman"/>
      </rPr>
      <t>35</t>
    </r>
  </si>
  <si>
    <r>
      <rPr>
        <sz val="10"/>
        <rFont val="Times New Roman"/>
      </rPr>
      <t>SALDO FINAL DE CAJA</t>
    </r>
  </si>
  <si>
    <r>
      <rPr>
        <b/>
        <sz val="10"/>
        <rFont val="Times New Roman"/>
      </rPr>
      <t>Gasto Estado de Operaciones*</t>
    </r>
  </si>
  <si>
    <r>
      <rPr>
        <sz val="8"/>
        <rFont val="Times New Roman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</si>
</sst>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0"/>
      <color rgb="FF000000"/>
      <name val="Times New Roman"/>
      <family val="2"/>
    </font>
    <font>
      <sz val="10"/>
      <color rgb="FF000000"/>
      <name val="Times New Roman"/>
      <family val="2"/>
    </font>
    <font>
      <sz val="8"/>
      <color rgb="FF000000"/>
      <name val="Times New Roman"/>
      <family val="2"/>
    </font>
    <font>
      <b/>
      <sz val="12"/>
      <name val="Times New Roman"/>
    </font>
    <font>
      <b/>
      <sz val="10"/>
      <name val="Times New Roman"/>
    </font>
    <font>
      <sz val="10"/>
      <name val="Times New Roman"/>
    </font>
    <font>
      <sz val="8"/>
      <name val="Times New Roman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4" borderId="0" xfId="0" applyFill="1" applyAlignment="1" applyProtection="1">
      <alignment wrapText="1"/>
      <protection locked="0"/>
    </xf>
    <xf numFmtId="0" fontId="3" fillId="7" borderId="1" xfId="0" applyFont="1" applyFill="1" applyBorder="1" applyAlignment="1">
      <alignment horizontal="left" vertical="center" wrapText="1"/>
    </xf>
    <xf numFmtId="0" fontId="3" fillId="20" borderId="1" xfId="0" applyFont="1" applyFill="1" applyBorder="1" applyAlignment="1">
      <alignment horizontal="center" vertical="top" wrapText="1"/>
    </xf>
    <xf numFmtId="0" fontId="2" fillId="22" borderId="9" xfId="0" applyFont="1" applyFill="1" applyBorder="1" applyAlignment="1">
      <alignment horizontal="center" vertical="center" wrapText="1"/>
    </xf>
    <xf numFmtId="0" fontId="2" fillId="23" borderId="9" xfId="0" applyFont="1" applyFill="1" applyBorder="1" applyAlignment="1">
      <alignment horizontal="center" vertical="center" wrapText="1"/>
    </xf>
    <xf numFmtId="0" fontId="2" fillId="25" borderId="10" xfId="0" applyFont="1" applyFill="1" applyBorder="1" applyAlignment="1">
      <alignment horizontal="center" vertical="top" wrapText="1"/>
    </xf>
    <xf numFmtId="0" fontId="2" fillId="26" borderId="10" xfId="0" applyFont="1" applyFill="1" applyBorder="1" applyAlignment="1">
      <alignment horizontal="center" vertical="top" wrapText="1"/>
    </xf>
    <xf numFmtId="0" fontId="2" fillId="27" borderId="11" xfId="0" applyFont="1" applyFill="1" applyBorder="1" applyAlignment="1">
      <alignment horizontal="center" vertical="center" wrapText="1"/>
    </xf>
    <xf numFmtId="0" fontId="2" fillId="28" borderId="11" xfId="0" applyFont="1" applyFill="1" applyBorder="1" applyAlignment="1">
      <alignment horizontal="center" vertical="center" wrapText="1"/>
    </xf>
    <xf numFmtId="0" fontId="3" fillId="30" borderId="8" xfId="0" applyFont="1" applyFill="1" applyBorder="1" applyAlignment="1">
      <alignment horizontal="center" vertical="top" wrapText="1"/>
    </xf>
    <xf numFmtId="0" fontId="2" fillId="31" borderId="8" xfId="0" applyFont="1" applyFill="1" applyBorder="1" applyAlignment="1">
      <alignment horizontal="left" vertical="top" wrapText="1"/>
    </xf>
    <xf numFmtId="3" fontId="2" fillId="32" borderId="8" xfId="0" applyNumberFormat="1" applyFont="1" applyFill="1" applyBorder="1" applyAlignment="1">
      <alignment horizontal="right" vertical="top" wrapText="1"/>
    </xf>
    <xf numFmtId="164" fontId="2" fillId="33" borderId="8" xfId="0" applyNumberFormat="1" applyFont="1" applyFill="1" applyBorder="1" applyAlignment="1">
      <alignment horizontal="right" vertical="top" wrapText="1"/>
    </xf>
    <xf numFmtId="0" fontId="3" fillId="34" borderId="12" xfId="0" applyFont="1" applyFill="1" applyBorder="1" applyAlignment="1">
      <alignment horizontal="center" vertical="top" wrapText="1"/>
    </xf>
    <xf numFmtId="0" fontId="3" fillId="35" borderId="12" xfId="0" applyFont="1" applyFill="1" applyBorder="1" applyAlignment="1">
      <alignment horizontal="left" vertical="top" wrapText="1"/>
    </xf>
    <xf numFmtId="3" fontId="3" fillId="36" borderId="12" xfId="0" applyNumberFormat="1" applyFont="1" applyFill="1" applyBorder="1" applyAlignment="1">
      <alignment horizontal="right" vertical="top" wrapText="1"/>
    </xf>
    <xf numFmtId="164" fontId="3" fillId="37" borderId="12" xfId="0" applyNumberFormat="1" applyFont="1" applyFill="1" applyBorder="1" applyAlignment="1">
      <alignment horizontal="right" vertical="top" wrapText="1"/>
    </xf>
    <xf numFmtId="0" fontId="0" fillId="38" borderId="12" xfId="0" applyFill="1" applyBorder="1" applyAlignment="1" applyProtection="1">
      <alignment wrapText="1"/>
      <protection locked="0"/>
    </xf>
    <xf numFmtId="0" fontId="0" fillId="39" borderId="13" xfId="0" applyFill="1" applyBorder="1" applyAlignment="1" applyProtection="1">
      <alignment wrapText="1"/>
      <protection locked="0"/>
    </xf>
    <xf numFmtId="3" fontId="2" fillId="42" borderId="9" xfId="0" applyNumberFormat="1" applyFont="1" applyFill="1" applyBorder="1" applyAlignment="1">
      <alignment horizontal="right" vertical="center" wrapText="1"/>
    </xf>
    <xf numFmtId="164" fontId="2" fillId="43" borderId="9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>
      <alignment horizontal="center" vertical="top" wrapText="1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0" fontId="3" fillId="8" borderId="2" xfId="0" applyFont="1" applyFill="1" applyBorder="1" applyAlignment="1">
      <alignment horizontal="left" vertical="top" wrapText="1"/>
    </xf>
    <xf numFmtId="0" fontId="3" fillId="9" borderId="2" xfId="0" applyFont="1" applyFill="1" applyBorder="1" applyAlignment="1" applyProtection="1">
      <alignment horizontal="left" vertical="top" wrapText="1"/>
      <protection locked="0"/>
    </xf>
    <xf numFmtId="0" fontId="3" fillId="10" borderId="3" xfId="0" applyFont="1" applyFill="1" applyBorder="1" applyAlignment="1">
      <alignment horizontal="left" vertical="top" wrapText="1"/>
    </xf>
    <xf numFmtId="0" fontId="3" fillId="11" borderId="3" xfId="0" applyFont="1" applyFill="1" applyBorder="1" applyAlignment="1" applyProtection="1">
      <alignment horizontal="left" vertical="top" wrapText="1"/>
      <protection locked="0"/>
    </xf>
    <xf numFmtId="0" fontId="3" fillId="12" borderId="4" xfId="0" applyFont="1" applyFill="1" applyBorder="1" applyAlignment="1">
      <alignment horizontal="left" vertical="top" wrapText="1"/>
    </xf>
    <xf numFmtId="0" fontId="3" fillId="13" borderId="4" xfId="0" applyFont="1" applyFill="1" applyBorder="1" applyAlignment="1" applyProtection="1">
      <alignment horizontal="left" vertical="top" wrapText="1"/>
      <protection locked="0"/>
    </xf>
    <xf numFmtId="0" fontId="3" fillId="14" borderId="5" xfId="0" applyFont="1" applyFill="1" applyBorder="1" applyAlignment="1">
      <alignment horizontal="left" vertical="top" wrapText="1"/>
    </xf>
    <xf numFmtId="0" fontId="3" fillId="15" borderId="5" xfId="0" applyFont="1" applyFill="1" applyBorder="1" applyAlignment="1" applyProtection="1">
      <alignment horizontal="left" vertical="top" wrapText="1"/>
      <protection locked="0"/>
    </xf>
    <xf numFmtId="0" fontId="3" fillId="16" borderId="6" xfId="0" applyFont="1" applyFill="1" applyBorder="1" applyAlignment="1">
      <alignment horizontal="left" vertical="top" wrapText="1"/>
    </xf>
    <xf numFmtId="0" fontId="3" fillId="17" borderId="6" xfId="0" applyFont="1" applyFill="1" applyBorder="1" applyAlignment="1" applyProtection="1">
      <alignment horizontal="left" vertical="top" wrapText="1"/>
      <protection locked="0"/>
    </xf>
    <xf numFmtId="0" fontId="3" fillId="18" borderId="7" xfId="0" applyFont="1" applyFill="1" applyBorder="1" applyAlignment="1">
      <alignment horizontal="left" vertical="top" wrapText="1"/>
    </xf>
    <xf numFmtId="0" fontId="3" fillId="19" borderId="7" xfId="0" applyFont="1" applyFill="1" applyBorder="1" applyAlignment="1" applyProtection="1">
      <alignment horizontal="left" vertical="top" wrapText="1"/>
      <protection locked="0"/>
    </xf>
    <xf numFmtId="0" fontId="2" fillId="21" borderId="8" xfId="0" applyFont="1" applyFill="1" applyBorder="1" applyAlignment="1">
      <alignment horizontal="center" vertical="center" wrapText="1"/>
    </xf>
    <xf numFmtId="0" fontId="2" fillId="24" borderId="8" xfId="0" applyFont="1" applyFill="1" applyBorder="1" applyAlignment="1" applyProtection="1">
      <alignment horizontal="center" vertical="center" wrapText="1"/>
      <protection locked="0"/>
    </xf>
    <xf numFmtId="0" fontId="2" fillId="27" borderId="11" xfId="0" applyFont="1" applyFill="1" applyBorder="1" applyAlignment="1">
      <alignment horizontal="center" vertical="center" wrapText="1"/>
    </xf>
    <xf numFmtId="0" fontId="2" fillId="29" borderId="11" xfId="0" applyFont="1" applyFill="1" applyBorder="1" applyAlignment="1" applyProtection="1">
      <alignment horizontal="center" vertical="center" wrapText="1"/>
      <protection locked="0"/>
    </xf>
    <xf numFmtId="0" fontId="2" fillId="40" borderId="9" xfId="0" applyFont="1" applyFill="1" applyBorder="1" applyAlignment="1">
      <alignment horizontal="left" vertical="top" wrapText="1"/>
    </xf>
    <xf numFmtId="0" fontId="2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3" fillId="34" borderId="15" xfId="0" applyFont="1" applyFill="1" applyBorder="1" applyAlignment="1">
      <alignment horizontal="center" vertical="top" wrapText="1"/>
    </xf>
    <xf numFmtId="0" fontId="3" fillId="35" borderId="15" xfId="0" applyFont="1" applyFill="1" applyBorder="1" applyAlignment="1">
      <alignment horizontal="left" vertical="top" wrapText="1"/>
    </xf>
    <xf numFmtId="3" fontId="3" fillId="36" borderId="15" xfId="0" applyNumberFormat="1" applyFont="1" applyFill="1" applyBorder="1" applyAlignment="1">
      <alignment horizontal="right" vertical="top" wrapText="1"/>
    </xf>
    <xf numFmtId="164" fontId="3" fillId="37" borderId="15" xfId="0" applyNumberFormat="1" applyFont="1" applyFill="1" applyBorder="1" applyAlignment="1">
      <alignment horizontal="right" vertical="top" wrapText="1"/>
    </xf>
    <xf numFmtId="0" fontId="3" fillId="34" borderId="14" xfId="0" applyFont="1" applyFill="1" applyBorder="1" applyAlignment="1">
      <alignment horizontal="center" vertical="top" wrapText="1"/>
    </xf>
    <xf numFmtId="0" fontId="3" fillId="35" borderId="14" xfId="0" applyFont="1" applyFill="1" applyBorder="1" applyAlignment="1">
      <alignment horizontal="left" vertical="top" wrapText="1"/>
    </xf>
    <xf numFmtId="3" fontId="3" fillId="36" borderId="14" xfId="0" applyNumberFormat="1" applyFont="1" applyFill="1" applyBorder="1" applyAlignment="1">
      <alignment horizontal="right" vertical="top" wrapText="1"/>
    </xf>
    <xf numFmtId="164" fontId="3" fillId="37" borderId="14" xfId="0" applyNumberFormat="1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62"/>
  <sheetViews>
    <sheetView tabSelected="1" topLeftCell="A30" workbookViewId="0">
      <selection activeCell="E68" sqref="E68"/>
    </sheetView>
  </sheetViews>
  <sheetFormatPr baseColWidth="10" defaultColWidth="9.140625" defaultRowHeight="15" x14ac:dyDescent="0.25"/>
  <cols>
    <col min="1" max="1" width="4.7109375" customWidth="1"/>
    <col min="2" max="2" width="5" customWidth="1"/>
    <col min="3" max="3" width="4.85546875" customWidth="1"/>
    <col min="4" max="4" width="40.28515625" customWidth="1"/>
    <col min="5" max="5" width="13.28515625" customWidth="1"/>
    <col min="6" max="6" width="14" customWidth="1"/>
    <col min="7" max="7" width="13.28515625" customWidth="1"/>
    <col min="8" max="8" width="13.140625" customWidth="1"/>
    <col min="9" max="9" width="14.7109375" customWidth="1"/>
    <col min="10" max="10" width="13.28515625" customWidth="1"/>
    <col min="11" max="11" width="12.28515625" customWidth="1"/>
    <col min="12" max="12" width="5.42578125" customWidth="1"/>
  </cols>
  <sheetData>
    <row r="1" spans="1:12" ht="17.100000000000001" customHeight="1" x14ac:dyDescent="0.25">
      <c r="A1" s="22" t="s">
        <v>0</v>
      </c>
      <c r="B1" s="23"/>
      <c r="C1" s="23"/>
      <c r="D1" s="23"/>
      <c r="E1" s="23"/>
      <c r="F1" s="23"/>
      <c r="G1" s="23"/>
      <c r="H1" s="23"/>
      <c r="I1" s="23"/>
      <c r="J1" s="1"/>
      <c r="K1" s="1"/>
      <c r="L1" s="1"/>
    </row>
    <row r="2" spans="1:12" ht="17.100000000000001" customHeight="1" x14ac:dyDescent="0.25">
      <c r="A2" s="22" t="s">
        <v>1</v>
      </c>
      <c r="B2" s="23"/>
      <c r="C2" s="23"/>
      <c r="D2" s="23"/>
      <c r="E2" s="23"/>
      <c r="F2" s="23"/>
      <c r="G2" s="23"/>
      <c r="H2" s="23"/>
      <c r="I2" s="23"/>
      <c r="J2" s="1"/>
      <c r="K2" s="1"/>
      <c r="L2" s="1"/>
    </row>
    <row r="3" spans="1:12" ht="15" customHeight="1" x14ac:dyDescent="0.25">
      <c r="A3" s="24" t="s">
        <v>2</v>
      </c>
      <c r="B3" s="25"/>
      <c r="C3" s="25"/>
      <c r="D3" s="25"/>
      <c r="E3" s="25"/>
      <c r="F3" s="25"/>
      <c r="G3" s="25"/>
      <c r="H3" s="25"/>
      <c r="I3" s="25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2" t="s">
        <v>3</v>
      </c>
      <c r="H4" s="1"/>
      <c r="I4" s="1"/>
      <c r="J4" s="1"/>
      <c r="K4" s="1"/>
      <c r="L4" s="1"/>
    </row>
    <row r="5" spans="1:12" ht="15" customHeight="1" x14ac:dyDescent="0.25">
      <c r="A5" s="26" t="s">
        <v>4</v>
      </c>
      <c r="B5" s="27"/>
      <c r="C5" s="28" t="s">
        <v>5</v>
      </c>
      <c r="D5" s="29"/>
      <c r="E5" s="29"/>
      <c r="F5" s="29"/>
      <c r="G5" s="1"/>
      <c r="H5" s="2" t="s">
        <v>6</v>
      </c>
      <c r="I5" s="2" t="s">
        <v>7</v>
      </c>
      <c r="J5" s="1"/>
      <c r="K5" s="1"/>
      <c r="L5" s="1"/>
    </row>
    <row r="6" spans="1:12" ht="15" customHeight="1" x14ac:dyDescent="0.25">
      <c r="A6" s="30" t="s">
        <v>8</v>
      </c>
      <c r="B6" s="31"/>
      <c r="C6" s="32" t="s">
        <v>9</v>
      </c>
      <c r="D6" s="33"/>
      <c r="E6" s="33"/>
      <c r="F6" s="33"/>
      <c r="G6" s="1"/>
      <c r="H6" s="2" t="s">
        <v>10</v>
      </c>
      <c r="I6" s="2" t="s">
        <v>11</v>
      </c>
      <c r="J6" s="1"/>
      <c r="K6" s="1"/>
      <c r="L6" s="1"/>
    </row>
    <row r="7" spans="1:12" ht="15" customHeight="1" x14ac:dyDescent="0.25">
      <c r="A7" s="34" t="s">
        <v>12</v>
      </c>
      <c r="B7" s="35"/>
      <c r="C7" s="36" t="s">
        <v>13</v>
      </c>
      <c r="D7" s="37"/>
      <c r="E7" s="37"/>
      <c r="F7" s="37"/>
      <c r="G7" s="1"/>
      <c r="H7" s="2" t="s">
        <v>14</v>
      </c>
      <c r="I7" s="2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3" t="s">
        <v>16</v>
      </c>
      <c r="H8" s="1"/>
      <c r="I8" s="1"/>
      <c r="J8" s="1"/>
      <c r="K8" s="1"/>
      <c r="L8" s="1"/>
    </row>
    <row r="9" spans="1:12" ht="15" customHeight="1" x14ac:dyDescent="0.25">
      <c r="A9" s="38" t="s">
        <v>17</v>
      </c>
      <c r="B9" s="38" t="s">
        <v>18</v>
      </c>
      <c r="C9" s="38" t="s">
        <v>19</v>
      </c>
      <c r="D9" s="38" t="s">
        <v>20</v>
      </c>
      <c r="E9" s="4" t="s">
        <v>21</v>
      </c>
      <c r="F9" s="5" t="s">
        <v>22</v>
      </c>
      <c r="G9" s="5" t="s">
        <v>23</v>
      </c>
      <c r="H9" s="5" t="s">
        <v>24</v>
      </c>
      <c r="I9" s="5" t="s">
        <v>25</v>
      </c>
      <c r="J9" s="5" t="s">
        <v>26</v>
      </c>
      <c r="K9" s="5" t="s">
        <v>27</v>
      </c>
      <c r="L9" s="1"/>
    </row>
    <row r="10" spans="1:12" ht="80.099999999999994" customHeight="1" x14ac:dyDescent="0.25">
      <c r="A10" s="39"/>
      <c r="B10" s="39"/>
      <c r="C10" s="39"/>
      <c r="D10" s="39"/>
      <c r="E10" s="6" t="s">
        <v>28</v>
      </c>
      <c r="F10" s="7" t="s">
        <v>29</v>
      </c>
      <c r="G10" s="7" t="s">
        <v>30</v>
      </c>
      <c r="H10" s="7" t="s">
        <v>28</v>
      </c>
      <c r="I10" s="7" t="s">
        <v>31</v>
      </c>
      <c r="J10" s="40" t="s">
        <v>32</v>
      </c>
      <c r="K10" s="40" t="s">
        <v>33</v>
      </c>
      <c r="L10" s="1"/>
    </row>
    <row r="11" spans="1:12" ht="30" customHeight="1" x14ac:dyDescent="0.25">
      <c r="A11" s="39"/>
      <c r="B11" s="39"/>
      <c r="C11" s="39"/>
      <c r="D11" s="39"/>
      <c r="E11" s="9" t="s">
        <v>34</v>
      </c>
      <c r="F11" s="8" t="s">
        <v>34</v>
      </c>
      <c r="G11" s="8" t="s">
        <v>34</v>
      </c>
      <c r="H11" s="8" t="s">
        <v>35</v>
      </c>
      <c r="I11" s="8" t="s">
        <v>35</v>
      </c>
      <c r="J11" s="41"/>
      <c r="K11" s="41"/>
      <c r="L11" s="1"/>
    </row>
    <row r="12" spans="1:12" ht="15" customHeight="1" x14ac:dyDescent="0.25">
      <c r="A12" s="10" t="s">
        <v>36</v>
      </c>
      <c r="B12" s="10" t="s">
        <v>36</v>
      </c>
      <c r="C12" s="10" t="s">
        <v>36</v>
      </c>
      <c r="D12" s="11" t="s">
        <v>37</v>
      </c>
      <c r="E12" s="12">
        <v>23503505</v>
      </c>
      <c r="F12" s="12">
        <v>24055942</v>
      </c>
      <c r="G12" s="12">
        <v>9187833</v>
      </c>
      <c r="H12" s="12">
        <v>24326123</v>
      </c>
      <c r="I12" s="12">
        <v>25626034</v>
      </c>
      <c r="J12" s="12">
        <f>I12-H12</f>
        <v>1299911</v>
      </c>
      <c r="K12" s="13">
        <f>(J12/H12)</f>
        <v>5.3436834139168006E-2</v>
      </c>
      <c r="L12" s="1"/>
    </row>
    <row r="13" spans="1:12" ht="15" customHeight="1" x14ac:dyDescent="0.25">
      <c r="A13" s="14" t="s">
        <v>38</v>
      </c>
      <c r="B13" s="14" t="s">
        <v>36</v>
      </c>
      <c r="C13" s="14" t="s">
        <v>36</v>
      </c>
      <c r="D13" s="15" t="s">
        <v>39</v>
      </c>
      <c r="E13" s="16">
        <v>2945290</v>
      </c>
      <c r="F13" s="16">
        <v>2945290</v>
      </c>
      <c r="G13" s="16">
        <v>981760</v>
      </c>
      <c r="H13" s="16">
        <v>3048375</v>
      </c>
      <c r="I13" s="16">
        <v>2505766</v>
      </c>
      <c r="J13" s="16">
        <f>I13-H13</f>
        <v>-542609</v>
      </c>
      <c r="K13" s="17">
        <f>(J13/H13)</f>
        <v>-0.17799942592364784</v>
      </c>
      <c r="L13" s="1"/>
    </row>
    <row r="14" spans="1:12" ht="15" customHeight="1" x14ac:dyDescent="0.25">
      <c r="A14" s="14" t="s">
        <v>36</v>
      </c>
      <c r="B14" s="14" t="s">
        <v>40</v>
      </c>
      <c r="C14" s="14" t="s">
        <v>36</v>
      </c>
      <c r="D14" s="15" t="s">
        <v>41</v>
      </c>
      <c r="E14" s="16">
        <v>2945290</v>
      </c>
      <c r="F14" s="16">
        <v>2945290</v>
      </c>
      <c r="G14" s="16">
        <v>981760</v>
      </c>
      <c r="H14" s="16">
        <v>3048375</v>
      </c>
      <c r="I14" s="16">
        <v>2505766</v>
      </c>
      <c r="J14" s="16">
        <f>I14-H14</f>
        <v>-542609</v>
      </c>
      <c r="K14" s="17">
        <f>(J14/H14)</f>
        <v>-0.17799942592364784</v>
      </c>
      <c r="L14" s="1"/>
    </row>
    <row r="15" spans="1:12" ht="27" customHeight="1" x14ac:dyDescent="0.25">
      <c r="A15" s="14" t="s">
        <v>36</v>
      </c>
      <c r="B15" s="14" t="s">
        <v>36</v>
      </c>
      <c r="C15" s="14" t="s">
        <v>42</v>
      </c>
      <c r="D15" s="15" t="s">
        <v>43</v>
      </c>
      <c r="E15" s="16">
        <v>2945280</v>
      </c>
      <c r="F15" s="16">
        <v>2945280</v>
      </c>
      <c r="G15" s="16">
        <v>981760</v>
      </c>
      <c r="H15" s="16">
        <v>3048365</v>
      </c>
      <c r="I15" s="16">
        <v>2505756</v>
      </c>
      <c r="J15" s="16">
        <f>I15-H15</f>
        <v>-542609</v>
      </c>
      <c r="K15" s="17">
        <f>(J15/H15)</f>
        <v>-0.17800000984134118</v>
      </c>
      <c r="L15" s="1"/>
    </row>
    <row r="16" spans="1:12" ht="15" customHeight="1" x14ac:dyDescent="0.25">
      <c r="A16" s="14" t="s">
        <v>36</v>
      </c>
      <c r="B16" s="14" t="s">
        <v>36</v>
      </c>
      <c r="C16" s="14" t="s">
        <v>44</v>
      </c>
      <c r="D16" s="15" t="s">
        <v>45</v>
      </c>
      <c r="E16" s="16">
        <v>10</v>
      </c>
      <c r="F16" s="16">
        <v>10</v>
      </c>
      <c r="G16" s="16">
        <v>0</v>
      </c>
      <c r="H16" s="16">
        <v>10</v>
      </c>
      <c r="I16" s="16">
        <v>10</v>
      </c>
      <c r="J16" s="18"/>
      <c r="K16" s="17" t="s">
        <v>36</v>
      </c>
      <c r="L16" s="1"/>
    </row>
    <row r="17" spans="1:12" ht="15" customHeight="1" x14ac:dyDescent="0.25">
      <c r="A17" s="14" t="s">
        <v>46</v>
      </c>
      <c r="B17" s="14" t="s">
        <v>36</v>
      </c>
      <c r="C17" s="14" t="s">
        <v>36</v>
      </c>
      <c r="D17" s="15" t="s">
        <v>47</v>
      </c>
      <c r="E17" s="16">
        <v>68911</v>
      </c>
      <c r="F17" s="16">
        <v>68911</v>
      </c>
      <c r="G17" s="16">
        <v>164665</v>
      </c>
      <c r="H17" s="16">
        <v>71323</v>
      </c>
      <c r="I17" s="16">
        <v>71323</v>
      </c>
      <c r="J17" s="18"/>
      <c r="K17" s="17" t="s">
        <v>36</v>
      </c>
      <c r="L17" s="1"/>
    </row>
    <row r="18" spans="1:12" ht="15" customHeight="1" x14ac:dyDescent="0.25">
      <c r="A18" s="14" t="s">
        <v>36</v>
      </c>
      <c r="B18" s="14" t="s">
        <v>11</v>
      </c>
      <c r="C18" s="14" t="s">
        <v>36</v>
      </c>
      <c r="D18" s="15" t="s">
        <v>48</v>
      </c>
      <c r="E18" s="16">
        <v>10</v>
      </c>
      <c r="F18" s="16">
        <v>10</v>
      </c>
      <c r="G18" s="16">
        <v>0</v>
      </c>
      <c r="H18" s="16">
        <v>10</v>
      </c>
      <c r="I18" s="16">
        <v>10</v>
      </c>
      <c r="J18" s="18"/>
      <c r="K18" s="17" t="s">
        <v>36</v>
      </c>
      <c r="L18" s="1"/>
    </row>
    <row r="19" spans="1:12" ht="15" customHeight="1" x14ac:dyDescent="0.25">
      <c r="A19" s="14" t="s">
        <v>36</v>
      </c>
      <c r="B19" s="14" t="s">
        <v>49</v>
      </c>
      <c r="C19" s="14" t="s">
        <v>36</v>
      </c>
      <c r="D19" s="15" t="s">
        <v>50</v>
      </c>
      <c r="E19" s="16">
        <v>68901</v>
      </c>
      <c r="F19" s="16">
        <v>68901</v>
      </c>
      <c r="G19" s="16">
        <v>164665</v>
      </c>
      <c r="H19" s="16">
        <v>71313</v>
      </c>
      <c r="I19" s="16">
        <v>71313</v>
      </c>
      <c r="J19" s="18"/>
      <c r="K19" s="17" t="s">
        <v>36</v>
      </c>
      <c r="L19" s="1"/>
    </row>
    <row r="20" spans="1:12" ht="15" customHeight="1" x14ac:dyDescent="0.25">
      <c r="A20" s="14" t="s">
        <v>7</v>
      </c>
      <c r="B20" s="14" t="s">
        <v>36</v>
      </c>
      <c r="C20" s="14" t="s">
        <v>36</v>
      </c>
      <c r="D20" s="15" t="s">
        <v>51</v>
      </c>
      <c r="E20" s="16">
        <v>20489284</v>
      </c>
      <c r="F20" s="16">
        <v>20489284</v>
      </c>
      <c r="G20" s="16">
        <v>8041408</v>
      </c>
      <c r="H20" s="16">
        <v>21206405</v>
      </c>
      <c r="I20" s="16">
        <v>23048925</v>
      </c>
      <c r="J20" s="16">
        <f>I20-H20</f>
        <v>1842520</v>
      </c>
      <c r="K20" s="17">
        <f>(J20/H20)</f>
        <v>8.6885070807616843E-2</v>
      </c>
      <c r="L20" s="1"/>
    </row>
    <row r="21" spans="1:12" ht="15" customHeight="1" x14ac:dyDescent="0.25">
      <c r="A21" s="14" t="s">
        <v>36</v>
      </c>
      <c r="B21" s="14" t="s">
        <v>11</v>
      </c>
      <c r="C21" s="14" t="s">
        <v>36</v>
      </c>
      <c r="D21" s="15" t="s">
        <v>52</v>
      </c>
      <c r="E21" s="16">
        <v>20489284</v>
      </c>
      <c r="F21" s="16">
        <v>20489284</v>
      </c>
      <c r="G21" s="16">
        <v>8041408</v>
      </c>
      <c r="H21" s="16">
        <v>21206405</v>
      </c>
      <c r="I21" s="16">
        <v>23048925</v>
      </c>
      <c r="J21" s="16">
        <f>I21-H21</f>
        <v>1842520</v>
      </c>
      <c r="K21" s="17">
        <f>(J21/H21)</f>
        <v>8.6885070807616843E-2</v>
      </c>
      <c r="L21" s="1"/>
    </row>
    <row r="22" spans="1:12" ht="15" customHeight="1" x14ac:dyDescent="0.25">
      <c r="A22" s="14" t="s">
        <v>53</v>
      </c>
      <c r="B22" s="14" t="s">
        <v>36</v>
      </c>
      <c r="C22" s="14" t="s">
        <v>36</v>
      </c>
      <c r="D22" s="15" t="s">
        <v>54</v>
      </c>
      <c r="E22" s="16">
        <v>20</v>
      </c>
      <c r="F22" s="16">
        <v>552457</v>
      </c>
      <c r="G22" s="16">
        <v>0</v>
      </c>
      <c r="H22" s="16">
        <v>20</v>
      </c>
      <c r="I22" s="16">
        <v>20</v>
      </c>
      <c r="J22" s="18"/>
      <c r="K22" s="17" t="s">
        <v>36</v>
      </c>
      <c r="L22" s="1"/>
    </row>
    <row r="23" spans="1:12" ht="15" customHeight="1" x14ac:dyDescent="0.25">
      <c r="A23" s="10" t="s">
        <v>36</v>
      </c>
      <c r="B23" s="10" t="s">
        <v>36</v>
      </c>
      <c r="C23" s="10" t="s">
        <v>36</v>
      </c>
      <c r="D23" s="11" t="s">
        <v>55</v>
      </c>
      <c r="E23" s="12">
        <v>23503505</v>
      </c>
      <c r="F23" s="12">
        <v>24055942</v>
      </c>
      <c r="G23" s="12">
        <v>9330246</v>
      </c>
      <c r="H23" s="12">
        <v>24326123</v>
      </c>
      <c r="I23" s="12">
        <v>25626034</v>
      </c>
      <c r="J23" s="12">
        <f t="shared" ref="J23:J49" si="0">I23-H23</f>
        <v>1299911</v>
      </c>
      <c r="K23" s="13">
        <f>(J23/H23)</f>
        <v>5.3436834139168006E-2</v>
      </c>
      <c r="L23" s="1"/>
    </row>
    <row r="24" spans="1:12" ht="15" customHeight="1" x14ac:dyDescent="0.25">
      <c r="A24" s="14" t="s">
        <v>56</v>
      </c>
      <c r="B24" s="14" t="s">
        <v>36</v>
      </c>
      <c r="C24" s="14" t="s">
        <v>36</v>
      </c>
      <c r="D24" s="15" t="s">
        <v>39</v>
      </c>
      <c r="E24" s="16">
        <v>22812899</v>
      </c>
      <c r="F24" s="16">
        <v>22812899</v>
      </c>
      <c r="G24" s="16">
        <v>4065629</v>
      </c>
      <c r="H24" s="16">
        <v>23611347</v>
      </c>
      <c r="I24" s="16">
        <v>24953618</v>
      </c>
      <c r="J24" s="16">
        <f t="shared" si="0"/>
        <v>1342271</v>
      </c>
      <c r="K24" s="17">
        <f>(J24/H24)</f>
        <v>5.684855675536004E-2</v>
      </c>
      <c r="L24" s="1"/>
    </row>
    <row r="25" spans="1:12" ht="15" customHeight="1" x14ac:dyDescent="0.25">
      <c r="A25" s="14" t="s">
        <v>36</v>
      </c>
      <c r="B25" s="14" t="s">
        <v>11</v>
      </c>
      <c r="C25" s="14" t="s">
        <v>36</v>
      </c>
      <c r="D25" s="15" t="s">
        <v>57</v>
      </c>
      <c r="E25" s="16">
        <v>0</v>
      </c>
      <c r="F25" s="16">
        <v>0</v>
      </c>
      <c r="G25" s="16">
        <v>0</v>
      </c>
      <c r="H25" s="16">
        <v>0</v>
      </c>
      <c r="I25" s="16">
        <v>24953448</v>
      </c>
      <c r="J25" s="16">
        <f t="shared" si="0"/>
        <v>24953448</v>
      </c>
      <c r="K25" s="17" t="s">
        <v>36</v>
      </c>
      <c r="L25" s="1"/>
    </row>
    <row r="26" spans="1:12" ht="15" customHeight="1" x14ac:dyDescent="0.25">
      <c r="A26" s="14" t="s">
        <v>36</v>
      </c>
      <c r="B26" s="14" t="s">
        <v>36</v>
      </c>
      <c r="C26" s="14" t="s">
        <v>58</v>
      </c>
      <c r="D26" s="15" t="s">
        <v>59</v>
      </c>
      <c r="E26" s="16">
        <v>0</v>
      </c>
      <c r="F26" s="16">
        <v>0</v>
      </c>
      <c r="G26" s="16">
        <v>0</v>
      </c>
      <c r="H26" s="16">
        <v>0</v>
      </c>
      <c r="I26" s="16">
        <v>2505756</v>
      </c>
      <c r="J26" s="16">
        <f t="shared" si="0"/>
        <v>2505756</v>
      </c>
      <c r="K26" s="17" t="s">
        <v>36</v>
      </c>
      <c r="L26" s="1"/>
    </row>
    <row r="27" spans="1:12" ht="15" customHeight="1" x14ac:dyDescent="0.25">
      <c r="A27" s="14" t="s">
        <v>36</v>
      </c>
      <c r="B27" s="14" t="s">
        <v>36</v>
      </c>
      <c r="C27" s="14" t="s">
        <v>60</v>
      </c>
      <c r="D27" s="15" t="s">
        <v>61</v>
      </c>
      <c r="E27" s="16">
        <v>0</v>
      </c>
      <c r="F27" s="16">
        <v>0</v>
      </c>
      <c r="G27" s="16">
        <v>0</v>
      </c>
      <c r="H27" s="16">
        <v>0</v>
      </c>
      <c r="I27" s="16">
        <v>1689115</v>
      </c>
      <c r="J27" s="16">
        <f t="shared" si="0"/>
        <v>1689115</v>
      </c>
      <c r="K27" s="17" t="s">
        <v>36</v>
      </c>
      <c r="L27" s="1"/>
    </row>
    <row r="28" spans="1:12" ht="27" customHeight="1" x14ac:dyDescent="0.25">
      <c r="A28" s="14" t="s">
        <v>36</v>
      </c>
      <c r="B28" s="14" t="s">
        <v>36</v>
      </c>
      <c r="C28" s="14" t="s">
        <v>62</v>
      </c>
      <c r="D28" s="15" t="s">
        <v>63</v>
      </c>
      <c r="E28" s="16">
        <v>0</v>
      </c>
      <c r="F28" s="16">
        <v>0</v>
      </c>
      <c r="G28" s="16">
        <v>0</v>
      </c>
      <c r="H28" s="16">
        <v>0</v>
      </c>
      <c r="I28" s="16">
        <v>545702</v>
      </c>
      <c r="J28" s="16">
        <f t="shared" si="0"/>
        <v>545702</v>
      </c>
      <c r="K28" s="17" t="s">
        <v>36</v>
      </c>
      <c r="L28" s="1"/>
    </row>
    <row r="29" spans="1:12" ht="15" customHeight="1" x14ac:dyDescent="0.25">
      <c r="A29" s="14" t="s">
        <v>36</v>
      </c>
      <c r="B29" s="14" t="s">
        <v>36</v>
      </c>
      <c r="C29" s="14" t="s">
        <v>64</v>
      </c>
      <c r="D29" s="15" t="s">
        <v>65</v>
      </c>
      <c r="E29" s="16">
        <v>0</v>
      </c>
      <c r="F29" s="16">
        <v>0</v>
      </c>
      <c r="G29" s="16">
        <v>0</v>
      </c>
      <c r="H29" s="16">
        <v>0</v>
      </c>
      <c r="I29" s="16">
        <v>11584110</v>
      </c>
      <c r="J29" s="16">
        <f t="shared" si="0"/>
        <v>11584110</v>
      </c>
      <c r="K29" s="17" t="s">
        <v>36</v>
      </c>
      <c r="L29" s="1"/>
    </row>
    <row r="30" spans="1:12" ht="27" customHeight="1" x14ac:dyDescent="0.25">
      <c r="A30" s="14" t="s">
        <v>36</v>
      </c>
      <c r="B30" s="14" t="s">
        <v>36</v>
      </c>
      <c r="C30" s="14" t="s">
        <v>66</v>
      </c>
      <c r="D30" s="15" t="s">
        <v>67</v>
      </c>
      <c r="E30" s="16">
        <v>0</v>
      </c>
      <c r="F30" s="16">
        <v>0</v>
      </c>
      <c r="G30" s="16">
        <v>0</v>
      </c>
      <c r="H30" s="16">
        <v>0</v>
      </c>
      <c r="I30" s="16">
        <v>353773</v>
      </c>
      <c r="J30" s="16">
        <f t="shared" si="0"/>
        <v>353773</v>
      </c>
      <c r="K30" s="17" t="s">
        <v>36</v>
      </c>
      <c r="L30" s="1"/>
    </row>
    <row r="31" spans="1:12" ht="15" customHeight="1" x14ac:dyDescent="0.25">
      <c r="A31" s="14" t="s">
        <v>36</v>
      </c>
      <c r="B31" s="14" t="s">
        <v>36</v>
      </c>
      <c r="C31" s="14" t="s">
        <v>68</v>
      </c>
      <c r="D31" s="15" t="s">
        <v>69</v>
      </c>
      <c r="E31" s="16">
        <v>0</v>
      </c>
      <c r="F31" s="16">
        <v>0</v>
      </c>
      <c r="G31" s="16">
        <v>0</v>
      </c>
      <c r="H31" s="16">
        <v>0</v>
      </c>
      <c r="I31" s="16">
        <v>1753443</v>
      </c>
      <c r="J31" s="16">
        <f t="shared" si="0"/>
        <v>1753443</v>
      </c>
      <c r="K31" s="17" t="s">
        <v>36</v>
      </c>
      <c r="L31" s="1"/>
    </row>
    <row r="32" spans="1:12" ht="15" customHeight="1" x14ac:dyDescent="0.25">
      <c r="A32" s="14" t="s">
        <v>36</v>
      </c>
      <c r="B32" s="14" t="s">
        <v>36</v>
      </c>
      <c r="C32" s="14" t="s">
        <v>70</v>
      </c>
      <c r="D32" s="15" t="s">
        <v>71</v>
      </c>
      <c r="E32" s="16">
        <v>0</v>
      </c>
      <c r="F32" s="16">
        <v>0</v>
      </c>
      <c r="G32" s="16">
        <v>0</v>
      </c>
      <c r="H32" s="16">
        <v>0</v>
      </c>
      <c r="I32" s="16">
        <v>1065704</v>
      </c>
      <c r="J32" s="16">
        <f t="shared" si="0"/>
        <v>1065704</v>
      </c>
      <c r="K32" s="17" t="s">
        <v>36</v>
      </c>
      <c r="L32" s="1"/>
    </row>
    <row r="33" spans="1:12" ht="15" customHeight="1" x14ac:dyDescent="0.25">
      <c r="A33" s="14" t="s">
        <v>36</v>
      </c>
      <c r="B33" s="14" t="s">
        <v>36</v>
      </c>
      <c r="C33" s="14" t="s">
        <v>72</v>
      </c>
      <c r="D33" s="15" t="s">
        <v>73</v>
      </c>
      <c r="E33" s="16">
        <v>0</v>
      </c>
      <c r="F33" s="16">
        <v>0</v>
      </c>
      <c r="G33" s="16">
        <v>0</v>
      </c>
      <c r="H33" s="16">
        <v>0</v>
      </c>
      <c r="I33" s="16">
        <v>186300</v>
      </c>
      <c r="J33" s="16">
        <f t="shared" si="0"/>
        <v>186300</v>
      </c>
      <c r="K33" s="17" t="s">
        <v>36</v>
      </c>
      <c r="L33" s="1"/>
    </row>
    <row r="34" spans="1:12" ht="27" customHeight="1" x14ac:dyDescent="0.25">
      <c r="A34" s="50" t="s">
        <v>36</v>
      </c>
      <c r="B34" s="50" t="s">
        <v>36</v>
      </c>
      <c r="C34" s="50" t="s">
        <v>74</v>
      </c>
      <c r="D34" s="51" t="s">
        <v>75</v>
      </c>
      <c r="E34" s="52">
        <v>0</v>
      </c>
      <c r="F34" s="52">
        <v>0</v>
      </c>
      <c r="G34" s="52">
        <v>0</v>
      </c>
      <c r="H34" s="52">
        <v>0</v>
      </c>
      <c r="I34" s="52">
        <v>3178097</v>
      </c>
      <c r="J34" s="52">
        <f t="shared" si="0"/>
        <v>3178097</v>
      </c>
      <c r="K34" s="53" t="s">
        <v>36</v>
      </c>
      <c r="L34" s="1"/>
    </row>
    <row r="35" spans="1:12" ht="27" customHeight="1" x14ac:dyDescent="0.25">
      <c r="A35" s="46" t="s">
        <v>36</v>
      </c>
      <c r="B35" s="46" t="s">
        <v>36</v>
      </c>
      <c r="C35" s="46" t="s">
        <v>76</v>
      </c>
      <c r="D35" s="47" t="s">
        <v>77</v>
      </c>
      <c r="E35" s="48">
        <v>0</v>
      </c>
      <c r="F35" s="48">
        <v>0</v>
      </c>
      <c r="G35" s="48">
        <v>0</v>
      </c>
      <c r="H35" s="48">
        <v>0</v>
      </c>
      <c r="I35" s="48">
        <v>847378</v>
      </c>
      <c r="J35" s="48">
        <f t="shared" si="0"/>
        <v>847378</v>
      </c>
      <c r="K35" s="49" t="s">
        <v>36</v>
      </c>
      <c r="L35" s="1"/>
    </row>
    <row r="36" spans="1:12" ht="15" customHeight="1" x14ac:dyDescent="0.25">
      <c r="A36" s="14" t="s">
        <v>36</v>
      </c>
      <c r="B36" s="14" t="s">
        <v>36</v>
      </c>
      <c r="C36" s="14" t="s">
        <v>78</v>
      </c>
      <c r="D36" s="15" t="s">
        <v>79</v>
      </c>
      <c r="E36" s="16">
        <v>0</v>
      </c>
      <c r="F36" s="16">
        <v>0</v>
      </c>
      <c r="G36" s="16">
        <v>0</v>
      </c>
      <c r="H36" s="16">
        <v>0</v>
      </c>
      <c r="I36" s="16">
        <v>1244070</v>
      </c>
      <c r="J36" s="16">
        <f t="shared" si="0"/>
        <v>1244070</v>
      </c>
      <c r="K36" s="17" t="s">
        <v>36</v>
      </c>
      <c r="L36" s="1"/>
    </row>
    <row r="37" spans="1:12" ht="15" customHeight="1" x14ac:dyDescent="0.25">
      <c r="A37" s="14" t="s">
        <v>36</v>
      </c>
      <c r="B37" s="14" t="s">
        <v>40</v>
      </c>
      <c r="C37" s="14" t="s">
        <v>36</v>
      </c>
      <c r="D37" s="15" t="s">
        <v>80</v>
      </c>
      <c r="E37" s="16">
        <v>110</v>
      </c>
      <c r="F37" s="16">
        <v>59398</v>
      </c>
      <c r="G37" s="16">
        <v>0</v>
      </c>
      <c r="H37" s="16">
        <v>110</v>
      </c>
      <c r="I37" s="16">
        <v>170</v>
      </c>
      <c r="J37" s="16">
        <f t="shared" si="0"/>
        <v>60</v>
      </c>
      <c r="K37" s="17">
        <f t="shared" ref="K37:K49" si="1">(J37/H37)</f>
        <v>0.54545454545454541</v>
      </c>
      <c r="L37" s="1"/>
    </row>
    <row r="38" spans="1:12" ht="15" customHeight="1" x14ac:dyDescent="0.25">
      <c r="A38" s="14" t="s">
        <v>36</v>
      </c>
      <c r="B38" s="14" t="s">
        <v>36</v>
      </c>
      <c r="C38" s="14" t="s">
        <v>81</v>
      </c>
      <c r="D38" s="15" t="s">
        <v>82</v>
      </c>
      <c r="E38" s="16">
        <v>110</v>
      </c>
      <c r="F38" s="16">
        <v>59398</v>
      </c>
      <c r="G38" s="16">
        <v>0</v>
      </c>
      <c r="H38" s="16">
        <v>110</v>
      </c>
      <c r="I38" s="16">
        <v>170</v>
      </c>
      <c r="J38" s="16">
        <f t="shared" si="0"/>
        <v>60</v>
      </c>
      <c r="K38" s="17">
        <f t="shared" si="1"/>
        <v>0.54545454545454541</v>
      </c>
      <c r="L38" s="1"/>
    </row>
    <row r="39" spans="1:12" ht="15" customHeight="1" x14ac:dyDescent="0.25">
      <c r="A39" s="14" t="s">
        <v>36</v>
      </c>
      <c r="B39" s="14" t="s">
        <v>83</v>
      </c>
      <c r="C39" s="14" t="s">
        <v>36</v>
      </c>
      <c r="D39" s="15" t="s">
        <v>84</v>
      </c>
      <c r="E39" s="16">
        <v>22812789</v>
      </c>
      <c r="F39" s="16">
        <v>22753501</v>
      </c>
      <c r="G39" s="16">
        <v>4065629</v>
      </c>
      <c r="H39" s="16">
        <v>23611237</v>
      </c>
      <c r="I39" s="16">
        <v>0</v>
      </c>
      <c r="J39" s="16">
        <f t="shared" si="0"/>
        <v>-23611237</v>
      </c>
      <c r="K39" s="17">
        <f t="shared" si="1"/>
        <v>-1</v>
      </c>
      <c r="L39" s="1"/>
    </row>
    <row r="40" spans="1:12" ht="15" customHeight="1" x14ac:dyDescent="0.25">
      <c r="A40" s="14" t="s">
        <v>36</v>
      </c>
      <c r="B40" s="14" t="s">
        <v>36</v>
      </c>
      <c r="C40" s="14" t="s">
        <v>58</v>
      </c>
      <c r="D40" s="15" t="s">
        <v>59</v>
      </c>
      <c r="E40" s="16">
        <v>2945280</v>
      </c>
      <c r="F40" s="16">
        <v>2916315</v>
      </c>
      <c r="G40" s="16">
        <v>379155</v>
      </c>
      <c r="H40" s="16">
        <v>3048365</v>
      </c>
      <c r="I40" s="16">
        <v>0</v>
      </c>
      <c r="J40" s="16">
        <f t="shared" si="0"/>
        <v>-3048365</v>
      </c>
      <c r="K40" s="17">
        <f t="shared" si="1"/>
        <v>-1</v>
      </c>
      <c r="L40" s="1"/>
    </row>
    <row r="41" spans="1:12" ht="15" customHeight="1" x14ac:dyDescent="0.25">
      <c r="A41" s="14" t="s">
        <v>36</v>
      </c>
      <c r="B41" s="14" t="s">
        <v>36</v>
      </c>
      <c r="C41" s="14" t="s">
        <v>60</v>
      </c>
      <c r="D41" s="15" t="s">
        <v>61</v>
      </c>
      <c r="E41" s="16">
        <v>1985395</v>
      </c>
      <c r="F41" s="16">
        <v>1985395</v>
      </c>
      <c r="G41" s="16">
        <v>321432</v>
      </c>
      <c r="H41" s="16">
        <v>2054884</v>
      </c>
      <c r="I41" s="16">
        <v>0</v>
      </c>
      <c r="J41" s="16">
        <f t="shared" si="0"/>
        <v>-2054884</v>
      </c>
      <c r="K41" s="17">
        <f t="shared" si="1"/>
        <v>-1</v>
      </c>
      <c r="L41" s="1"/>
    </row>
    <row r="42" spans="1:12" ht="27" customHeight="1" x14ac:dyDescent="0.25">
      <c r="A42" s="14" t="s">
        <v>36</v>
      </c>
      <c r="B42" s="14" t="s">
        <v>36</v>
      </c>
      <c r="C42" s="14" t="s">
        <v>62</v>
      </c>
      <c r="D42" s="15" t="s">
        <v>63</v>
      </c>
      <c r="E42" s="16">
        <v>527248</v>
      </c>
      <c r="F42" s="16">
        <v>527248</v>
      </c>
      <c r="G42" s="16">
        <v>0</v>
      </c>
      <c r="H42" s="16">
        <v>545702</v>
      </c>
      <c r="I42" s="16">
        <v>0</v>
      </c>
      <c r="J42" s="16">
        <f t="shared" si="0"/>
        <v>-545702</v>
      </c>
      <c r="K42" s="17">
        <f t="shared" si="1"/>
        <v>-1</v>
      </c>
      <c r="L42" s="1"/>
    </row>
    <row r="43" spans="1:12" ht="15" customHeight="1" x14ac:dyDescent="0.25">
      <c r="A43" s="14" t="s">
        <v>36</v>
      </c>
      <c r="B43" s="14" t="s">
        <v>36</v>
      </c>
      <c r="C43" s="14" t="s">
        <v>64</v>
      </c>
      <c r="D43" s="15" t="s">
        <v>65</v>
      </c>
      <c r="E43" s="16">
        <v>7583794</v>
      </c>
      <c r="F43" s="16">
        <v>7579922</v>
      </c>
      <c r="G43" s="16">
        <v>1083977</v>
      </c>
      <c r="H43" s="16">
        <v>7849227</v>
      </c>
      <c r="I43" s="16">
        <v>0</v>
      </c>
      <c r="J43" s="16">
        <f t="shared" si="0"/>
        <v>-7849227</v>
      </c>
      <c r="K43" s="17">
        <f t="shared" si="1"/>
        <v>-1</v>
      </c>
      <c r="L43" s="1"/>
    </row>
    <row r="44" spans="1:12" ht="27" customHeight="1" x14ac:dyDescent="0.25">
      <c r="A44" s="14" t="s">
        <v>36</v>
      </c>
      <c r="B44" s="14" t="s">
        <v>36</v>
      </c>
      <c r="C44" s="14" t="s">
        <v>66</v>
      </c>
      <c r="D44" s="15" t="s">
        <v>67</v>
      </c>
      <c r="E44" s="16">
        <v>341810</v>
      </c>
      <c r="F44" s="16">
        <v>327608</v>
      </c>
      <c r="G44" s="16">
        <v>7861</v>
      </c>
      <c r="H44" s="16">
        <v>353773</v>
      </c>
      <c r="I44" s="16">
        <v>0</v>
      </c>
      <c r="J44" s="16">
        <f t="shared" si="0"/>
        <v>-353773</v>
      </c>
      <c r="K44" s="17">
        <f t="shared" si="1"/>
        <v>-1</v>
      </c>
      <c r="L44" s="1"/>
    </row>
    <row r="45" spans="1:12" ht="15" customHeight="1" x14ac:dyDescent="0.25">
      <c r="A45" s="14" t="s">
        <v>36</v>
      </c>
      <c r="B45" s="14" t="s">
        <v>36</v>
      </c>
      <c r="C45" s="14" t="s">
        <v>68</v>
      </c>
      <c r="D45" s="15" t="s">
        <v>69</v>
      </c>
      <c r="E45" s="16">
        <v>1345888</v>
      </c>
      <c r="F45" s="16">
        <v>1345888</v>
      </c>
      <c r="G45" s="16">
        <v>417749</v>
      </c>
      <c r="H45" s="16">
        <v>1392994</v>
      </c>
      <c r="I45" s="16">
        <v>0</v>
      </c>
      <c r="J45" s="16">
        <f t="shared" si="0"/>
        <v>-1392994</v>
      </c>
      <c r="K45" s="17">
        <f t="shared" si="1"/>
        <v>-1</v>
      </c>
      <c r="L45" s="1"/>
    </row>
    <row r="46" spans="1:12" ht="15" customHeight="1" x14ac:dyDescent="0.25">
      <c r="A46" s="14" t="s">
        <v>36</v>
      </c>
      <c r="B46" s="14" t="s">
        <v>36</v>
      </c>
      <c r="C46" s="14" t="s">
        <v>70</v>
      </c>
      <c r="D46" s="15" t="s">
        <v>71</v>
      </c>
      <c r="E46" s="16">
        <v>1287082</v>
      </c>
      <c r="F46" s="16">
        <v>1287082</v>
      </c>
      <c r="G46" s="16">
        <v>225151</v>
      </c>
      <c r="H46" s="16">
        <v>1332130</v>
      </c>
      <c r="I46" s="16">
        <v>0</v>
      </c>
      <c r="J46" s="16">
        <f t="shared" si="0"/>
        <v>-1332130</v>
      </c>
      <c r="K46" s="17">
        <f t="shared" si="1"/>
        <v>-1</v>
      </c>
      <c r="L46" s="1"/>
    </row>
    <row r="47" spans="1:12" ht="15" customHeight="1" x14ac:dyDescent="0.25">
      <c r="A47" s="14" t="s">
        <v>36</v>
      </c>
      <c r="B47" s="14" t="s">
        <v>36</v>
      </c>
      <c r="C47" s="14" t="s">
        <v>72</v>
      </c>
      <c r="D47" s="15" t="s">
        <v>73</v>
      </c>
      <c r="E47" s="16">
        <v>2441176</v>
      </c>
      <c r="F47" s="16">
        <v>2441176</v>
      </c>
      <c r="G47" s="16">
        <v>0</v>
      </c>
      <c r="H47" s="16">
        <v>2526617</v>
      </c>
      <c r="I47" s="16">
        <v>0</v>
      </c>
      <c r="J47" s="16">
        <f t="shared" si="0"/>
        <v>-2526617</v>
      </c>
      <c r="K47" s="17">
        <f t="shared" si="1"/>
        <v>-1</v>
      </c>
      <c r="L47" s="1"/>
    </row>
    <row r="48" spans="1:12" ht="27" customHeight="1" x14ac:dyDescent="0.25">
      <c r="A48" s="14" t="s">
        <v>36</v>
      </c>
      <c r="B48" s="14" t="s">
        <v>36</v>
      </c>
      <c r="C48" s="14" t="s">
        <v>74</v>
      </c>
      <c r="D48" s="15" t="s">
        <v>75</v>
      </c>
      <c r="E48" s="16">
        <v>3536393</v>
      </c>
      <c r="F48" s="16">
        <v>3536393</v>
      </c>
      <c r="G48" s="16">
        <v>1621131</v>
      </c>
      <c r="H48" s="16">
        <v>3660167</v>
      </c>
      <c r="I48" s="16">
        <v>0</v>
      </c>
      <c r="J48" s="16">
        <f t="shared" si="0"/>
        <v>-3660167</v>
      </c>
      <c r="K48" s="17">
        <f t="shared" si="1"/>
        <v>-1</v>
      </c>
      <c r="L48" s="1"/>
    </row>
    <row r="49" spans="1:12" ht="27" customHeight="1" x14ac:dyDescent="0.25">
      <c r="A49" s="14" t="s">
        <v>36</v>
      </c>
      <c r="B49" s="14" t="s">
        <v>36</v>
      </c>
      <c r="C49" s="14" t="s">
        <v>76</v>
      </c>
      <c r="D49" s="15" t="s">
        <v>77</v>
      </c>
      <c r="E49" s="16">
        <v>818723</v>
      </c>
      <c r="F49" s="16">
        <v>806474</v>
      </c>
      <c r="G49" s="16">
        <v>9173</v>
      </c>
      <c r="H49" s="16">
        <v>847378</v>
      </c>
      <c r="I49" s="16">
        <v>0</v>
      </c>
      <c r="J49" s="16">
        <f t="shared" si="0"/>
        <v>-847378</v>
      </c>
      <c r="K49" s="17">
        <f t="shared" si="1"/>
        <v>-1</v>
      </c>
      <c r="L49" s="1"/>
    </row>
    <row r="50" spans="1:12" ht="15" customHeight="1" x14ac:dyDescent="0.25">
      <c r="A50" s="14" t="s">
        <v>85</v>
      </c>
      <c r="B50" s="14" t="s">
        <v>36</v>
      </c>
      <c r="C50" s="14" t="s">
        <v>36</v>
      </c>
      <c r="D50" s="15" t="s">
        <v>86</v>
      </c>
      <c r="E50" s="16">
        <v>20</v>
      </c>
      <c r="F50" s="16">
        <v>20</v>
      </c>
      <c r="G50" s="16">
        <v>4062532</v>
      </c>
      <c r="H50" s="16">
        <v>20</v>
      </c>
      <c r="I50" s="16">
        <v>20</v>
      </c>
      <c r="J50" s="18"/>
      <c r="K50" s="17" t="s">
        <v>36</v>
      </c>
      <c r="L50" s="1"/>
    </row>
    <row r="51" spans="1:12" ht="15" customHeight="1" x14ac:dyDescent="0.25">
      <c r="A51" s="14" t="s">
        <v>36</v>
      </c>
      <c r="B51" s="14" t="s">
        <v>49</v>
      </c>
      <c r="C51" s="14" t="s">
        <v>36</v>
      </c>
      <c r="D51" s="15" t="s">
        <v>87</v>
      </c>
      <c r="E51" s="16">
        <v>20</v>
      </c>
      <c r="F51" s="16">
        <v>20</v>
      </c>
      <c r="G51" s="16">
        <v>4062532</v>
      </c>
      <c r="H51" s="16">
        <v>20</v>
      </c>
      <c r="I51" s="16">
        <v>20</v>
      </c>
      <c r="J51" s="18"/>
      <c r="K51" s="17" t="s">
        <v>36</v>
      </c>
      <c r="L51" s="1"/>
    </row>
    <row r="52" spans="1:12" ht="15" customHeight="1" x14ac:dyDescent="0.25">
      <c r="A52" s="14" t="s">
        <v>88</v>
      </c>
      <c r="B52" s="14" t="s">
        <v>36</v>
      </c>
      <c r="C52" s="14" t="s">
        <v>36</v>
      </c>
      <c r="D52" s="15" t="s">
        <v>89</v>
      </c>
      <c r="E52" s="16">
        <v>690566</v>
      </c>
      <c r="F52" s="16">
        <v>690566</v>
      </c>
      <c r="G52" s="16">
        <v>649639</v>
      </c>
      <c r="H52" s="16">
        <v>714736</v>
      </c>
      <c r="I52" s="16">
        <v>672376</v>
      </c>
      <c r="J52" s="16">
        <f>I52-H52</f>
        <v>-42360</v>
      </c>
      <c r="K52" s="17">
        <f>(J52/H52)</f>
        <v>-5.9266638311208611E-2</v>
      </c>
      <c r="L52" s="1"/>
    </row>
    <row r="53" spans="1:12" ht="15" customHeight="1" x14ac:dyDescent="0.25">
      <c r="A53" s="14" t="s">
        <v>36</v>
      </c>
      <c r="B53" s="14" t="s">
        <v>90</v>
      </c>
      <c r="C53" s="14" t="s">
        <v>36</v>
      </c>
      <c r="D53" s="15" t="s">
        <v>91</v>
      </c>
      <c r="E53" s="16">
        <v>690566</v>
      </c>
      <c r="F53" s="16">
        <v>690566</v>
      </c>
      <c r="G53" s="16">
        <v>649639</v>
      </c>
      <c r="H53" s="16">
        <v>714736</v>
      </c>
      <c r="I53" s="16">
        <v>672376</v>
      </c>
      <c r="J53" s="16">
        <f>I53-H53</f>
        <v>-42360</v>
      </c>
      <c r="K53" s="17">
        <f>(J53/H53)</f>
        <v>-5.9266638311208611E-2</v>
      </c>
      <c r="L53" s="1"/>
    </row>
    <row r="54" spans="1:12" ht="15" customHeight="1" x14ac:dyDescent="0.25">
      <c r="A54" s="14" t="s">
        <v>92</v>
      </c>
      <c r="B54" s="14" t="s">
        <v>36</v>
      </c>
      <c r="C54" s="14" t="s">
        <v>36</v>
      </c>
      <c r="D54" s="15" t="s">
        <v>93</v>
      </c>
      <c r="E54" s="16">
        <v>10</v>
      </c>
      <c r="F54" s="16">
        <v>552447</v>
      </c>
      <c r="G54" s="16">
        <v>552446</v>
      </c>
      <c r="H54" s="16">
        <v>10</v>
      </c>
      <c r="I54" s="16">
        <v>10</v>
      </c>
      <c r="J54" s="18"/>
      <c r="K54" s="17" t="s">
        <v>36</v>
      </c>
      <c r="L54" s="1"/>
    </row>
    <row r="55" spans="1:12" ht="15" customHeight="1" x14ac:dyDescent="0.25">
      <c r="A55" s="14" t="s">
        <v>36</v>
      </c>
      <c r="B55" s="14" t="s">
        <v>90</v>
      </c>
      <c r="C55" s="14" t="s">
        <v>36</v>
      </c>
      <c r="D55" s="15" t="s">
        <v>94</v>
      </c>
      <c r="E55" s="16">
        <v>10</v>
      </c>
      <c r="F55" s="16">
        <v>552447</v>
      </c>
      <c r="G55" s="16">
        <v>552446</v>
      </c>
      <c r="H55" s="16">
        <v>10</v>
      </c>
      <c r="I55" s="16">
        <v>10</v>
      </c>
      <c r="J55" s="18"/>
      <c r="K55" s="17" t="s">
        <v>36</v>
      </c>
      <c r="L55" s="1"/>
    </row>
    <row r="56" spans="1:12" ht="15" customHeight="1" x14ac:dyDescent="0.25">
      <c r="A56" s="14" t="s">
        <v>95</v>
      </c>
      <c r="B56" s="14" t="s">
        <v>36</v>
      </c>
      <c r="C56" s="14" t="s">
        <v>36</v>
      </c>
      <c r="D56" s="15" t="s">
        <v>96</v>
      </c>
      <c r="E56" s="16">
        <v>10</v>
      </c>
      <c r="F56" s="16">
        <v>10</v>
      </c>
      <c r="G56" s="16">
        <v>0</v>
      </c>
      <c r="H56" s="16">
        <v>10</v>
      </c>
      <c r="I56" s="16">
        <v>10</v>
      </c>
      <c r="J56" s="18"/>
      <c r="K56" s="17" t="s">
        <v>36</v>
      </c>
      <c r="L56" s="1"/>
    </row>
    <row r="57" spans="1:12" ht="1.5" customHeight="1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"/>
    </row>
    <row r="58" spans="1:12" ht="1.5" customHeight="1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"/>
    </row>
    <row r="59" spans="1:12" ht="1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ht="15" customHeight="1" x14ac:dyDescent="0.25">
      <c r="A60" s="42" t="s">
        <v>97</v>
      </c>
      <c r="B60" s="43"/>
      <c r="C60" s="43"/>
      <c r="D60" s="43"/>
      <c r="E60" s="20">
        <v>23503465</v>
      </c>
      <c r="F60" s="20">
        <v>23503465</v>
      </c>
      <c r="G60" s="20">
        <v>4715268</v>
      </c>
      <c r="H60" s="20">
        <v>24326083</v>
      </c>
      <c r="I60" s="20">
        <v>25625994</v>
      </c>
      <c r="J60" s="20">
        <v>1299911</v>
      </c>
      <c r="K60" s="21">
        <v>5.3436922006720115E-2</v>
      </c>
      <c r="L60" s="1"/>
    </row>
    <row r="61" spans="1:12" ht="15" customHeight="1" x14ac:dyDescent="0.25">
      <c r="A61" s="44" t="s">
        <v>98</v>
      </c>
      <c r="B61" s="45"/>
      <c r="C61" s="45"/>
      <c r="D61" s="45"/>
      <c r="E61" s="45"/>
      <c r="F61" s="45"/>
      <c r="G61" s="45"/>
      <c r="H61" s="45"/>
      <c r="I61" s="45"/>
      <c r="J61" s="1"/>
      <c r="K61" s="1"/>
      <c r="L61" s="1"/>
    </row>
    <row r="62" spans="1:12" ht="5.0999999999999996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</sheetData>
  <mergeCells count="17">
    <mergeCell ref="J10:J11"/>
    <mergeCell ref="K10:K11"/>
    <mergeCell ref="A60:D60"/>
    <mergeCell ref="A61:I6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rintOptions horizontalCentered="1"/>
  <pageMargins left="0.23622047244094491" right="0.23622047244094491" top="0.35433070866141736" bottom="0.35433070866141736" header="0.31496062992125984" footer="0.31496062992125984"/>
  <pageSetup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2023-09-28T23:00:36Z</dcterms:modified>
</cp:coreProperties>
</file>