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77436D3-E573-410E-AD21-15017CB1E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K37" i="1"/>
  <c r="J37" i="1"/>
  <c r="J36" i="1"/>
  <c r="K36" i="1" s="1"/>
  <c r="K35" i="1"/>
  <c r="J35" i="1"/>
  <c r="J34" i="1"/>
  <c r="K34" i="1" s="1"/>
  <c r="J33" i="1"/>
  <c r="K33" i="1" s="1"/>
  <c r="J32" i="1"/>
  <c r="K32" i="1" s="1"/>
  <c r="J27" i="1"/>
  <c r="K27" i="1" s="1"/>
  <c r="J26" i="1"/>
  <c r="K26" i="1" s="1"/>
  <c r="K25" i="1"/>
  <c r="J25" i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<sst xmlns="http://schemas.openxmlformats.org/spreadsheetml/2006/main" count="179" uniqueCount="86">
  <si>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</si>
  <si>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</si>
  <si>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</si>
  <si>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</si>
  <si>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</si>
  <si>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</si>
  <si>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</si>
  <si>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</si>
  <si>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</si>
  <si>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SUPERINTENDENCIA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</si>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</sst>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workbookViewId="0">
      <selection activeCell="O27" sqref="O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85546875" customWidth="1"/>
    <col min="7" max="8" width="13.28515625" customWidth="1"/>
    <col min="9" max="9" width="15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36864582</v>
      </c>
      <c r="F12" s="12">
        <v>36755461</v>
      </c>
      <c r="G12" s="12">
        <v>24687107</v>
      </c>
      <c r="H12" s="12">
        <v>38154840</v>
      </c>
      <c r="I12" s="12">
        <v>38173368</v>
      </c>
      <c r="J12" s="12">
        <f>I12-H12</f>
        <v>18528</v>
      </c>
      <c r="K12" s="13">
        <f>(J12/H12)</f>
        <v>4.8560025412241277E-4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192809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192809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192809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30</v>
      </c>
      <c r="F16" s="16">
        <v>119031</v>
      </c>
      <c r="G16" s="16">
        <v>770212</v>
      </c>
      <c r="H16" s="16">
        <v>30</v>
      </c>
      <c r="I16" s="16">
        <v>30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44</v>
      </c>
      <c r="E17" s="16">
        <v>10</v>
      </c>
      <c r="F17" s="16">
        <v>10</v>
      </c>
      <c r="G17" s="16">
        <v>590677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11</v>
      </c>
      <c r="C18" s="14" t="s">
        <v>35</v>
      </c>
      <c r="D18" s="15" t="s">
        <v>45</v>
      </c>
      <c r="E18" s="16">
        <v>10</v>
      </c>
      <c r="F18" s="16">
        <v>10</v>
      </c>
      <c r="G18" s="16">
        <v>191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46</v>
      </c>
      <c r="C19" s="14" t="s">
        <v>35</v>
      </c>
      <c r="D19" s="15" t="s">
        <v>47</v>
      </c>
      <c r="E19" s="16">
        <v>10</v>
      </c>
      <c r="F19" s="16">
        <v>119011</v>
      </c>
      <c r="G19" s="16">
        <v>179344</v>
      </c>
      <c r="H19" s="16">
        <v>10</v>
      </c>
      <c r="I19" s="16">
        <v>10</v>
      </c>
      <c r="J19" s="17"/>
      <c r="K19" s="18" t="s">
        <v>35</v>
      </c>
      <c r="L19" s="1"/>
    </row>
    <row r="20" spans="1:12" ht="15" customHeight="1" x14ac:dyDescent="0.25">
      <c r="A20" s="14" t="s">
        <v>7</v>
      </c>
      <c r="B20" s="14" t="s">
        <v>35</v>
      </c>
      <c r="C20" s="14" t="s">
        <v>35</v>
      </c>
      <c r="D20" s="15" t="s">
        <v>48</v>
      </c>
      <c r="E20" s="16">
        <v>36864512</v>
      </c>
      <c r="F20" s="16">
        <v>35486338</v>
      </c>
      <c r="G20" s="16">
        <v>22787632</v>
      </c>
      <c r="H20" s="16">
        <v>38154770</v>
      </c>
      <c r="I20" s="16">
        <v>38173298</v>
      </c>
      <c r="J20" s="16">
        <f>I20-H20</f>
        <v>18528</v>
      </c>
      <c r="K20" s="18">
        <f>(J20/H20)</f>
        <v>4.8560114502066188E-4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49</v>
      </c>
      <c r="E21" s="16">
        <v>36864512</v>
      </c>
      <c r="F21" s="16">
        <v>35486338</v>
      </c>
      <c r="G21" s="16">
        <v>22787632</v>
      </c>
      <c r="H21" s="16">
        <v>38154770</v>
      </c>
      <c r="I21" s="16">
        <v>38173298</v>
      </c>
      <c r="J21" s="16">
        <f>I21-H21</f>
        <v>18528</v>
      </c>
      <c r="K21" s="18">
        <f>(J21/H21)</f>
        <v>4.8560114502066188E-4</v>
      </c>
      <c r="L21" s="1"/>
    </row>
    <row r="22" spans="1:12" ht="15" customHeight="1" x14ac:dyDescent="0.25">
      <c r="A22" s="14" t="s">
        <v>50</v>
      </c>
      <c r="B22" s="14" t="s">
        <v>35</v>
      </c>
      <c r="C22" s="14" t="s">
        <v>35</v>
      </c>
      <c r="D22" s="15" t="s">
        <v>51</v>
      </c>
      <c r="E22" s="16">
        <v>10</v>
      </c>
      <c r="F22" s="16">
        <v>10</v>
      </c>
      <c r="G22" s="16">
        <v>936454</v>
      </c>
      <c r="H22" s="16">
        <v>10</v>
      </c>
      <c r="I22" s="16">
        <v>10</v>
      </c>
      <c r="J22" s="17"/>
      <c r="K22" s="18" t="s">
        <v>35</v>
      </c>
      <c r="L22" s="1"/>
    </row>
    <row r="23" spans="1:12" ht="15" customHeight="1" x14ac:dyDescent="0.25">
      <c r="A23" s="14" t="s">
        <v>35</v>
      </c>
      <c r="B23" s="14" t="s">
        <v>52</v>
      </c>
      <c r="C23" s="14" t="s">
        <v>35</v>
      </c>
      <c r="D23" s="15" t="s">
        <v>53</v>
      </c>
      <c r="E23" s="16">
        <v>10</v>
      </c>
      <c r="F23" s="16">
        <v>10</v>
      </c>
      <c r="G23" s="16">
        <v>936454</v>
      </c>
      <c r="H23" s="16">
        <v>10</v>
      </c>
      <c r="I23" s="16">
        <v>10</v>
      </c>
      <c r="J23" s="17"/>
      <c r="K23" s="18" t="s">
        <v>35</v>
      </c>
      <c r="L23" s="1"/>
    </row>
    <row r="24" spans="1:12" ht="15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20</v>
      </c>
      <c r="F24" s="16">
        <v>1150072</v>
      </c>
      <c r="G24" s="16">
        <v>0</v>
      </c>
      <c r="H24" s="16">
        <v>20</v>
      </c>
      <c r="I24" s="16">
        <v>20</v>
      </c>
      <c r="J24" s="17"/>
      <c r="K24" s="18" t="s">
        <v>35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56</v>
      </c>
      <c r="E25" s="12">
        <v>36864582</v>
      </c>
      <c r="F25" s="12">
        <v>36755461</v>
      </c>
      <c r="G25" s="12">
        <v>24414682</v>
      </c>
      <c r="H25" s="12">
        <v>38154840</v>
      </c>
      <c r="I25" s="12">
        <v>38173368</v>
      </c>
      <c r="J25" s="12">
        <f>I25-H25</f>
        <v>18528</v>
      </c>
      <c r="K25" s="13">
        <f>(J25/H25)</f>
        <v>4.8560025412241277E-4</v>
      </c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30902149</v>
      </c>
      <c r="F26" s="16">
        <v>29306276</v>
      </c>
      <c r="G26" s="16">
        <v>18511697</v>
      </c>
      <c r="H26" s="16">
        <v>31983724</v>
      </c>
      <c r="I26" s="16">
        <v>31912779</v>
      </c>
      <c r="J26" s="16">
        <f>I26-H26</f>
        <v>-70945</v>
      </c>
      <c r="K26" s="18">
        <f>(J26/H26)</f>
        <v>-2.2181594613560323E-3</v>
      </c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5646876</v>
      </c>
      <c r="F27" s="16">
        <v>5646876</v>
      </c>
      <c r="G27" s="16">
        <v>3543133</v>
      </c>
      <c r="H27" s="16">
        <v>5844517</v>
      </c>
      <c r="I27" s="16">
        <v>6042141</v>
      </c>
      <c r="J27" s="16">
        <f>I27-H27</f>
        <v>197624</v>
      </c>
      <c r="K27" s="18">
        <f>(J27/H27)</f>
        <v>3.381357261857567E-2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10</v>
      </c>
      <c r="F28" s="16">
        <v>86973</v>
      </c>
      <c r="G28" s="16">
        <v>86963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63</v>
      </c>
      <c r="C29" s="14" t="s">
        <v>35</v>
      </c>
      <c r="D29" s="15" t="s">
        <v>64</v>
      </c>
      <c r="E29" s="16">
        <v>10</v>
      </c>
      <c r="F29" s="16">
        <v>86973</v>
      </c>
      <c r="G29" s="16">
        <v>86963</v>
      </c>
      <c r="H29" s="16">
        <v>10</v>
      </c>
      <c r="I29" s="16">
        <v>10</v>
      </c>
      <c r="J29" s="17"/>
      <c r="K29" s="18" t="s">
        <v>35</v>
      </c>
      <c r="L29" s="1"/>
    </row>
    <row r="30" spans="1:12" ht="15" customHeight="1" x14ac:dyDescent="0.25">
      <c r="A30" s="14" t="s">
        <v>65</v>
      </c>
      <c r="B30" s="14" t="s">
        <v>35</v>
      </c>
      <c r="C30" s="14" t="s">
        <v>35</v>
      </c>
      <c r="D30" s="15" t="s">
        <v>66</v>
      </c>
      <c r="E30" s="16">
        <v>20</v>
      </c>
      <c r="F30" s="16">
        <v>98033</v>
      </c>
      <c r="G30" s="16">
        <v>780369</v>
      </c>
      <c r="H30" s="16">
        <v>20</v>
      </c>
      <c r="I30" s="16">
        <v>20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67</v>
      </c>
      <c r="E31" s="16">
        <v>20</v>
      </c>
      <c r="F31" s="16">
        <v>98033</v>
      </c>
      <c r="G31" s="16">
        <v>780369</v>
      </c>
      <c r="H31" s="16">
        <v>20</v>
      </c>
      <c r="I31" s="16">
        <v>20</v>
      </c>
      <c r="J31" s="17"/>
      <c r="K31" s="18" t="s">
        <v>35</v>
      </c>
      <c r="L31" s="1"/>
    </row>
    <row r="32" spans="1:12" ht="15" customHeight="1" x14ac:dyDescent="0.25">
      <c r="A32" s="14" t="s">
        <v>68</v>
      </c>
      <c r="B32" s="14" t="s">
        <v>35</v>
      </c>
      <c r="C32" s="14" t="s">
        <v>35</v>
      </c>
      <c r="D32" s="15" t="s">
        <v>69</v>
      </c>
      <c r="E32" s="16">
        <v>10859</v>
      </c>
      <c r="F32" s="16">
        <v>10859</v>
      </c>
      <c r="G32" s="16">
        <v>0</v>
      </c>
      <c r="H32" s="16">
        <v>11239</v>
      </c>
      <c r="I32" s="16">
        <v>12886</v>
      </c>
      <c r="J32" s="16">
        <f t="shared" ref="J32:J38" si="0">I32-H32</f>
        <v>1647</v>
      </c>
      <c r="K32" s="18">
        <f t="shared" ref="K32:K38" si="1">(J32/H32)</f>
        <v>0.14654328676928552</v>
      </c>
      <c r="L32" s="1"/>
    </row>
    <row r="33" spans="1:12" ht="15" customHeight="1" x14ac:dyDescent="0.25">
      <c r="A33" s="14" t="s">
        <v>35</v>
      </c>
      <c r="B33" s="14" t="s">
        <v>11</v>
      </c>
      <c r="C33" s="14" t="s">
        <v>35</v>
      </c>
      <c r="D33" s="15" t="s">
        <v>70</v>
      </c>
      <c r="E33" s="16">
        <v>10859</v>
      </c>
      <c r="F33" s="16">
        <v>10859</v>
      </c>
      <c r="G33" s="16">
        <v>0</v>
      </c>
      <c r="H33" s="16">
        <v>11239</v>
      </c>
      <c r="I33" s="16">
        <v>12886</v>
      </c>
      <c r="J33" s="16">
        <f t="shared" si="0"/>
        <v>1647</v>
      </c>
      <c r="K33" s="18">
        <f t="shared" si="1"/>
        <v>0.14654328676928552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304648</v>
      </c>
      <c r="F34" s="16">
        <v>304648</v>
      </c>
      <c r="G34" s="16">
        <v>190734</v>
      </c>
      <c r="H34" s="16">
        <v>315310</v>
      </c>
      <c r="I34" s="16">
        <v>205512</v>
      </c>
      <c r="J34" s="16">
        <f t="shared" si="0"/>
        <v>-109798</v>
      </c>
      <c r="K34" s="18">
        <f t="shared" si="1"/>
        <v>-0.34822238432019281</v>
      </c>
      <c r="L34" s="1"/>
    </row>
    <row r="35" spans="1:12" ht="15" customHeight="1" x14ac:dyDescent="0.25">
      <c r="A35" s="14" t="s">
        <v>35</v>
      </c>
      <c r="B35" s="14" t="s">
        <v>63</v>
      </c>
      <c r="C35" s="14" t="s">
        <v>35</v>
      </c>
      <c r="D35" s="15" t="s">
        <v>73</v>
      </c>
      <c r="E35" s="16">
        <v>46772</v>
      </c>
      <c r="F35" s="16">
        <v>46772</v>
      </c>
      <c r="G35" s="16">
        <v>0</v>
      </c>
      <c r="H35" s="16">
        <v>48409</v>
      </c>
      <c r="I35" s="16">
        <v>0</v>
      </c>
      <c r="J35" s="16">
        <f t="shared" si="0"/>
        <v>-48409</v>
      </c>
      <c r="K35" s="18">
        <f t="shared" si="1"/>
        <v>-1</v>
      </c>
      <c r="L35" s="1"/>
    </row>
    <row r="36" spans="1:12" ht="15" customHeight="1" x14ac:dyDescent="0.25">
      <c r="A36" s="14" t="s">
        <v>35</v>
      </c>
      <c r="B36" s="14" t="s">
        <v>74</v>
      </c>
      <c r="C36" s="14" t="s">
        <v>35</v>
      </c>
      <c r="D36" s="15" t="s">
        <v>75</v>
      </c>
      <c r="E36" s="16">
        <v>16240</v>
      </c>
      <c r="F36" s="16">
        <v>16240</v>
      </c>
      <c r="G36" s="16">
        <v>1942</v>
      </c>
      <c r="H36" s="16">
        <v>16808</v>
      </c>
      <c r="I36" s="16">
        <v>0</v>
      </c>
      <c r="J36" s="16">
        <f t="shared" si="0"/>
        <v>-16808</v>
      </c>
      <c r="K36" s="18">
        <f t="shared" si="1"/>
        <v>-1</v>
      </c>
      <c r="L36" s="1"/>
    </row>
    <row r="37" spans="1:12" ht="15" customHeight="1" x14ac:dyDescent="0.25">
      <c r="A37" s="14" t="s">
        <v>35</v>
      </c>
      <c r="B37" s="14" t="s">
        <v>37</v>
      </c>
      <c r="C37" s="14" t="s">
        <v>35</v>
      </c>
      <c r="D37" s="15" t="s">
        <v>76</v>
      </c>
      <c r="E37" s="16">
        <v>5397</v>
      </c>
      <c r="F37" s="16">
        <v>5397</v>
      </c>
      <c r="G37" s="16">
        <v>3255</v>
      </c>
      <c r="H37" s="16">
        <v>5586</v>
      </c>
      <c r="I37" s="16">
        <v>5446</v>
      </c>
      <c r="J37" s="16">
        <f t="shared" si="0"/>
        <v>-140</v>
      </c>
      <c r="K37" s="18">
        <f t="shared" si="1"/>
        <v>-2.5062656641604009E-2</v>
      </c>
      <c r="L37" s="1"/>
    </row>
    <row r="38" spans="1:12" ht="15" customHeight="1" x14ac:dyDescent="0.25">
      <c r="A38" s="14" t="s">
        <v>35</v>
      </c>
      <c r="B38" s="14" t="s">
        <v>77</v>
      </c>
      <c r="C38" s="14" t="s">
        <v>35</v>
      </c>
      <c r="D38" s="15" t="s">
        <v>78</v>
      </c>
      <c r="E38" s="16">
        <v>236239</v>
      </c>
      <c r="F38" s="16">
        <v>236239</v>
      </c>
      <c r="G38" s="16">
        <v>185537</v>
      </c>
      <c r="H38" s="16">
        <v>244507</v>
      </c>
      <c r="I38" s="16">
        <v>200066</v>
      </c>
      <c r="J38" s="16">
        <f t="shared" si="0"/>
        <v>-44441</v>
      </c>
      <c r="K38" s="18">
        <f t="shared" si="1"/>
        <v>-0.18175757749266891</v>
      </c>
      <c r="L38" s="1"/>
    </row>
    <row r="39" spans="1:12" ht="15" customHeight="1" x14ac:dyDescent="0.25">
      <c r="A39" s="14" t="s">
        <v>79</v>
      </c>
      <c r="B39" s="14" t="s">
        <v>35</v>
      </c>
      <c r="C39" s="14" t="s">
        <v>35</v>
      </c>
      <c r="D39" s="15" t="s">
        <v>80</v>
      </c>
      <c r="E39" s="16">
        <v>10</v>
      </c>
      <c r="F39" s="16">
        <v>1301786</v>
      </c>
      <c r="G39" s="16">
        <v>1301786</v>
      </c>
      <c r="H39" s="16">
        <v>10</v>
      </c>
      <c r="I39" s="16">
        <v>10</v>
      </c>
      <c r="J39" s="17"/>
      <c r="K39" s="18" t="s">
        <v>35</v>
      </c>
      <c r="L39" s="1"/>
    </row>
    <row r="40" spans="1:12" ht="15" customHeight="1" x14ac:dyDescent="0.25">
      <c r="A40" s="14" t="s">
        <v>35</v>
      </c>
      <c r="B40" s="14" t="s">
        <v>77</v>
      </c>
      <c r="C40" s="14" t="s">
        <v>35</v>
      </c>
      <c r="D40" s="15" t="s">
        <v>81</v>
      </c>
      <c r="E40" s="16">
        <v>10</v>
      </c>
      <c r="F40" s="16">
        <v>1301786</v>
      </c>
      <c r="G40" s="16">
        <v>1301786</v>
      </c>
      <c r="H40" s="16">
        <v>10</v>
      </c>
      <c r="I40" s="16">
        <v>10</v>
      </c>
      <c r="J40" s="17"/>
      <c r="K40" s="18" t="s">
        <v>35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10</v>
      </c>
      <c r="F41" s="16">
        <v>10</v>
      </c>
      <c r="G41" s="16">
        <v>0</v>
      </c>
      <c r="H41" s="16">
        <v>10</v>
      </c>
      <c r="I41" s="16">
        <v>10</v>
      </c>
      <c r="J41" s="17"/>
      <c r="K41" s="18" t="s">
        <v>35</v>
      </c>
      <c r="L41" s="1"/>
    </row>
    <row r="42" spans="1:12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"/>
    </row>
    <row r="43" spans="1:12" ht="1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42" t="s">
        <v>84</v>
      </c>
      <c r="B45" s="43"/>
      <c r="C45" s="43"/>
      <c r="D45" s="43"/>
      <c r="E45" s="20">
        <v>36864542</v>
      </c>
      <c r="F45" s="20">
        <v>35355632</v>
      </c>
      <c r="G45" s="20">
        <v>22332527</v>
      </c>
      <c r="H45" s="20">
        <v>38154800</v>
      </c>
      <c r="I45" s="20">
        <v>38173328</v>
      </c>
      <c r="J45" s="20">
        <v>18528</v>
      </c>
      <c r="K45" s="21">
        <v>4.8560076320672626E-4</v>
      </c>
      <c r="L45" s="1"/>
    </row>
    <row r="46" spans="1:12" ht="15" customHeight="1" x14ac:dyDescent="0.25">
      <c r="A46" s="44" t="s">
        <v>85</v>
      </c>
      <c r="B46" s="45"/>
      <c r="C46" s="45"/>
      <c r="D46" s="45"/>
      <c r="E46" s="45"/>
      <c r="F46" s="45"/>
      <c r="G46" s="45"/>
      <c r="H46" s="45"/>
      <c r="I46" s="45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" bottom="0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2023-09-28T18:06:29Z</dcterms:modified>
</cp:coreProperties>
</file>