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2623F13-C82A-466F-96A4-CDDB83D43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50" i="1"/>
  <c r="K50" i="1" s="1"/>
  <c r="J49" i="1"/>
  <c r="K49" i="1" s="1"/>
  <c r="J48" i="1"/>
  <c r="K48" i="1" s="1"/>
  <c r="K47" i="1"/>
  <c r="J47" i="1"/>
  <c r="J46" i="1"/>
  <c r="K46" i="1" s="1"/>
  <c r="J45" i="1"/>
  <c r="K45" i="1" s="1"/>
  <c r="J40" i="1"/>
  <c r="K40" i="1" s="1"/>
  <c r="J39" i="1"/>
  <c r="K39" i="1" s="1"/>
  <c r="J38" i="1"/>
  <c r="K38" i="1" s="1"/>
  <c r="K37" i="1"/>
  <c r="J37" i="1"/>
  <c r="J36" i="1"/>
  <c r="K36" i="1" s="1"/>
  <c r="J35" i="1"/>
  <c r="K35" i="1" s="1"/>
  <c r="J34" i="1"/>
  <c r="K34" i="1" s="1"/>
  <c r="J33" i="1"/>
  <c r="K33" i="1" s="1"/>
  <c r="J30" i="1"/>
  <c r="K30" i="1" s="1"/>
  <c r="J29" i="1"/>
  <c r="K29" i="1" s="1"/>
  <c r="J28" i="1"/>
  <c r="K28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<sst xmlns="http://schemas.openxmlformats.org/spreadsheetml/2006/main" count="237" uniqueCount="108">
  <si>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</si>
  <si>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</si>
  <si>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</si>
  <si>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</si>
  <si>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</si>
  <si>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</si>
  <si>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</si>
  <si>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</si>
  <si>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</si>
  <si>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</si>
  <si>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</si>
  <si>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</si>
  <si>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</si>
  <si>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</si>
  <si>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</si>
  <si>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</si>
  <si>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</si>
  <si>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</si>
  <si>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</si>
  <si>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</si>
  <si>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</si>
  <si>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</si>
  <si>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</si>
  <si>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</si>
  <si>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</si>
  <si>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</si>
  <si>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</si>
  <si>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</si>
  <si>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</si>
  <si>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</si>
  <si>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</si>
  <si>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</si>
  <si>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</si>
  <si>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</si>
  <si>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</si>
  <si>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</si>
  <si>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</si>
  <si>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</si>
  <si>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</si>
  <si>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</si>
  <si>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</si>
  <si>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</si>
  <si>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</si>
  <si>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</si>
  <si>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</si>
  <si>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</si>
  <si>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</si>
  <si>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</si>
  <si>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</si>
  <si>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</si>
  <si>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</si>
  <si>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</si>
  <si>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</si>
  <si>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</si>
  <si>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</si>
  <si>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</si>
  <si>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</si>
  <si>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</si>
  <si>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</si>
  <si>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</si>
  <si>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</si>
  <si>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</si>
  <si>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</si>
  <si>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</si>
  <si>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</si>
  <si>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</si>
  <si>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</si>
  <si>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</si>
  <si>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</si>
  <si>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</si>
  <si>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</si>
  <si>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230</t>
    </r>
  </si>
  <si>
    <r>
      <rPr>
        <sz val="10"/>
        <rFont val="Times New Roman"/>
      </rPr>
      <t>Aporte a Instituciones Colaboradoras</t>
    </r>
  </si>
  <si>
    <r>
      <rPr>
        <sz val="10"/>
        <rFont val="Times New Roman"/>
      </rPr>
      <t>234</t>
    </r>
  </si>
  <si>
    <r>
      <rPr>
        <sz val="10"/>
        <rFont val="Times New Roman"/>
      </rPr>
      <t>Capacitación a Terceros</t>
    </r>
  </si>
  <si>
    <r>
      <rPr>
        <sz val="10"/>
        <rFont val="Times New Roman"/>
      </rPr>
      <t>239</t>
    </r>
  </si>
  <si>
    <r>
      <rPr>
        <sz val="10"/>
        <rFont val="Times New Roman"/>
      </rPr>
      <t>Control Programas de la JUNAEB</t>
    </r>
  </si>
  <si>
    <r>
      <rPr>
        <sz val="10"/>
        <rFont val="Times New Roman"/>
      </rPr>
      <t>290</t>
    </r>
  </si>
  <si>
    <r>
      <rPr>
        <sz val="10"/>
        <rFont val="Times New Roman"/>
      </rPr>
      <t>Bono manipuladoras de alimentos</t>
    </r>
  </si>
  <si>
    <r>
      <rPr>
        <sz val="10"/>
        <rFont val="Times New Roman"/>
      </rPr>
      <t>292</t>
    </r>
  </si>
  <si>
    <r>
      <rPr>
        <sz val="10"/>
        <rFont val="Times New Roman"/>
      </rPr>
      <t>Bono Manipuladoras Zonas Extremas</t>
    </r>
  </si>
  <si>
    <r>
      <rPr>
        <sz val="10"/>
        <rFont val="Times New Roman"/>
      </rPr>
      <t>295</t>
    </r>
  </si>
  <si>
    <r>
      <rPr>
        <sz val="10"/>
        <rFont val="Times New Roman"/>
      </rPr>
      <t>Programas de Alimentación Escolar de JUNAEB y JUNJI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</si>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</sst>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workbookViewId="0">
      <selection activeCell="F32" sqref="F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7109375" customWidth="1"/>
    <col min="10" max="10" width="13.28515625" customWidth="1"/>
    <col min="11" max="11" width="12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3" t="s">
        <v>11</v>
      </c>
      <c r="B7" s="34"/>
      <c r="C7" s="35" t="s">
        <v>9</v>
      </c>
      <c r="D7" s="36"/>
      <c r="E7" s="36"/>
      <c r="F7" s="36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7" t="s">
        <v>15</v>
      </c>
      <c r="B9" s="37" t="s">
        <v>16</v>
      </c>
      <c r="C9" s="37" t="s">
        <v>17</v>
      </c>
      <c r="D9" s="37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9" t="s">
        <v>30</v>
      </c>
      <c r="K10" s="39" t="s">
        <v>31</v>
      </c>
      <c r="L10" s="1"/>
    </row>
    <row r="11" spans="1:12" ht="30" customHeight="1" x14ac:dyDescent="0.25">
      <c r="A11" s="38"/>
      <c r="B11" s="38"/>
      <c r="C11" s="38"/>
      <c r="D11" s="38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0"/>
      <c r="K11" s="40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922099460</v>
      </c>
      <c r="F12" s="12">
        <v>936167029</v>
      </c>
      <c r="G12" s="12">
        <v>640199581</v>
      </c>
      <c r="H12" s="12">
        <v>954372942</v>
      </c>
      <c r="I12" s="12">
        <v>1051984070</v>
      </c>
      <c r="J12" s="12">
        <f>I12-H12</f>
        <v>97611128</v>
      </c>
      <c r="K12" s="13">
        <f>(J12/H12)</f>
        <v>0.10227776134918963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4527082</v>
      </c>
      <c r="F13" s="16">
        <v>4527082</v>
      </c>
      <c r="G13" s="16">
        <v>264810</v>
      </c>
      <c r="H13" s="16">
        <v>4685530</v>
      </c>
      <c r="I13" s="16">
        <v>4568391</v>
      </c>
      <c r="J13" s="16">
        <f>I13-H13</f>
        <v>-117139</v>
      </c>
      <c r="K13" s="17">
        <f>(J13/H13)</f>
        <v>-2.5000160067270939E-2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4527082</v>
      </c>
      <c r="F14" s="16">
        <v>4527082</v>
      </c>
      <c r="G14" s="16">
        <v>264810</v>
      </c>
      <c r="H14" s="16">
        <v>4685530</v>
      </c>
      <c r="I14" s="16">
        <v>4568391</v>
      </c>
      <c r="J14" s="16">
        <f>I14-H14</f>
        <v>-117139</v>
      </c>
      <c r="K14" s="17">
        <f>(J14/H14)</f>
        <v>-2.5000160067270939E-2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4527072</v>
      </c>
      <c r="F15" s="16">
        <v>4527072</v>
      </c>
      <c r="G15" s="16">
        <v>0</v>
      </c>
      <c r="H15" s="16">
        <v>4685520</v>
      </c>
      <c r="I15" s="16">
        <v>4568381</v>
      </c>
      <c r="J15" s="16">
        <f>I15-H15</f>
        <v>-117139</v>
      </c>
      <c r="K15" s="17">
        <f>(J15/H15)</f>
        <v>-2.5000213423483412E-2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264810</v>
      </c>
      <c r="H16" s="16">
        <v>10</v>
      </c>
      <c r="I16" s="16">
        <v>10</v>
      </c>
      <c r="J16" s="18"/>
      <c r="K16" s="17" t="s">
        <v>34</v>
      </c>
      <c r="L16" s="1"/>
    </row>
    <row r="17" spans="1:12" ht="15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10098381</v>
      </c>
      <c r="F17" s="16">
        <v>25725745</v>
      </c>
      <c r="G17" s="16">
        <v>25572751</v>
      </c>
      <c r="H17" s="16">
        <v>10451824</v>
      </c>
      <c r="I17" s="16">
        <v>10451824</v>
      </c>
      <c r="J17" s="18"/>
      <c r="K17" s="17" t="s">
        <v>34</v>
      </c>
      <c r="L17" s="1"/>
    </row>
    <row r="18" spans="1:12" ht="15" customHeight="1" x14ac:dyDescent="0.25">
      <c r="A18" s="14" t="s">
        <v>34</v>
      </c>
      <c r="B18" s="14" t="s">
        <v>13</v>
      </c>
      <c r="C18" s="14" t="s">
        <v>34</v>
      </c>
      <c r="D18" s="15" t="s">
        <v>46</v>
      </c>
      <c r="E18" s="16">
        <v>10</v>
      </c>
      <c r="F18" s="16">
        <v>10</v>
      </c>
      <c r="G18" s="16">
        <v>665857</v>
      </c>
      <c r="H18" s="16">
        <v>10</v>
      </c>
      <c r="I18" s="16">
        <v>10</v>
      </c>
      <c r="J18" s="18"/>
      <c r="K18" s="17" t="s">
        <v>34</v>
      </c>
      <c r="L18" s="1"/>
    </row>
    <row r="19" spans="1:12" ht="15" customHeight="1" x14ac:dyDescent="0.25">
      <c r="A19" s="14" t="s">
        <v>34</v>
      </c>
      <c r="B19" s="14" t="s">
        <v>38</v>
      </c>
      <c r="C19" s="14" t="s">
        <v>34</v>
      </c>
      <c r="D19" s="15" t="s">
        <v>47</v>
      </c>
      <c r="E19" s="16">
        <v>4197989</v>
      </c>
      <c r="F19" s="16">
        <v>4197989</v>
      </c>
      <c r="G19" s="16">
        <v>17678168</v>
      </c>
      <c r="H19" s="16">
        <v>4344919</v>
      </c>
      <c r="I19" s="16">
        <v>4344919</v>
      </c>
      <c r="J19" s="18"/>
      <c r="K19" s="17" t="s">
        <v>34</v>
      </c>
      <c r="L19" s="1"/>
    </row>
    <row r="20" spans="1:12" ht="15" customHeight="1" x14ac:dyDescent="0.25">
      <c r="A20" s="14" t="s">
        <v>34</v>
      </c>
      <c r="B20" s="14" t="s">
        <v>48</v>
      </c>
      <c r="C20" s="14" t="s">
        <v>34</v>
      </c>
      <c r="D20" s="15" t="s">
        <v>49</v>
      </c>
      <c r="E20" s="16">
        <v>5900382</v>
      </c>
      <c r="F20" s="16">
        <v>21527746</v>
      </c>
      <c r="G20" s="16">
        <v>7228726</v>
      </c>
      <c r="H20" s="16">
        <v>6106895</v>
      </c>
      <c r="I20" s="16">
        <v>6106895</v>
      </c>
      <c r="J20" s="18"/>
      <c r="K20" s="17" t="s">
        <v>34</v>
      </c>
      <c r="L20" s="1"/>
    </row>
    <row r="21" spans="1:12" ht="15" customHeight="1" x14ac:dyDescent="0.25">
      <c r="A21" s="14" t="s">
        <v>7</v>
      </c>
      <c r="B21" s="14" t="s">
        <v>34</v>
      </c>
      <c r="C21" s="14" t="s">
        <v>34</v>
      </c>
      <c r="D21" s="15" t="s">
        <v>50</v>
      </c>
      <c r="E21" s="16">
        <v>907321574</v>
      </c>
      <c r="F21" s="16">
        <v>905761779</v>
      </c>
      <c r="G21" s="16">
        <v>599531208</v>
      </c>
      <c r="H21" s="16">
        <v>939077831</v>
      </c>
      <c r="I21" s="16">
        <v>1036806098</v>
      </c>
      <c r="J21" s="16">
        <f>I21-H21</f>
        <v>97728267</v>
      </c>
      <c r="K21" s="17">
        <f>(J21/H21)</f>
        <v>0.1040683357373389</v>
      </c>
      <c r="L21" s="1"/>
    </row>
    <row r="22" spans="1:12" ht="15" customHeight="1" x14ac:dyDescent="0.25">
      <c r="A22" s="14" t="s">
        <v>34</v>
      </c>
      <c r="B22" s="14" t="s">
        <v>13</v>
      </c>
      <c r="C22" s="14" t="s">
        <v>34</v>
      </c>
      <c r="D22" s="15" t="s">
        <v>51</v>
      </c>
      <c r="E22" s="16">
        <v>907321574</v>
      </c>
      <c r="F22" s="16">
        <v>905761779</v>
      </c>
      <c r="G22" s="16">
        <v>599531208</v>
      </c>
      <c r="H22" s="16">
        <v>939077831</v>
      </c>
      <c r="I22" s="16">
        <v>1036806098</v>
      </c>
      <c r="J22" s="16">
        <f>I22-H22</f>
        <v>97728267</v>
      </c>
      <c r="K22" s="17">
        <f>(J22/H22)</f>
        <v>0.1040683357373389</v>
      </c>
      <c r="L22" s="1"/>
    </row>
    <row r="23" spans="1:12" ht="15" customHeight="1" x14ac:dyDescent="0.25">
      <c r="A23" s="14" t="s">
        <v>52</v>
      </c>
      <c r="B23" s="14" t="s">
        <v>34</v>
      </c>
      <c r="C23" s="14" t="s">
        <v>34</v>
      </c>
      <c r="D23" s="15" t="s">
        <v>53</v>
      </c>
      <c r="E23" s="16">
        <v>13461</v>
      </c>
      <c r="F23" s="16">
        <v>13461</v>
      </c>
      <c r="G23" s="16">
        <v>39647</v>
      </c>
      <c r="H23" s="16">
        <v>13932</v>
      </c>
      <c r="I23" s="16">
        <v>13932</v>
      </c>
      <c r="J23" s="18"/>
      <c r="K23" s="17" t="s">
        <v>34</v>
      </c>
      <c r="L23" s="1"/>
    </row>
    <row r="24" spans="1:12" ht="15" customHeight="1" x14ac:dyDescent="0.25">
      <c r="A24" s="14" t="s">
        <v>34</v>
      </c>
      <c r="B24" s="14" t="s">
        <v>54</v>
      </c>
      <c r="C24" s="14" t="s">
        <v>34</v>
      </c>
      <c r="D24" s="15" t="s">
        <v>55</v>
      </c>
      <c r="E24" s="16">
        <v>13461</v>
      </c>
      <c r="F24" s="16">
        <v>13461</v>
      </c>
      <c r="G24" s="16">
        <v>39647</v>
      </c>
      <c r="H24" s="16">
        <v>13932</v>
      </c>
      <c r="I24" s="16">
        <v>13932</v>
      </c>
      <c r="J24" s="18"/>
      <c r="K24" s="17" t="s">
        <v>34</v>
      </c>
      <c r="L24" s="1"/>
    </row>
    <row r="25" spans="1:12" ht="15" customHeight="1" x14ac:dyDescent="0.25">
      <c r="A25" s="14" t="s">
        <v>56</v>
      </c>
      <c r="B25" s="14" t="s">
        <v>34</v>
      </c>
      <c r="C25" s="14" t="s">
        <v>34</v>
      </c>
      <c r="D25" s="15" t="s">
        <v>57</v>
      </c>
      <c r="E25" s="16">
        <v>138942</v>
      </c>
      <c r="F25" s="16">
        <v>138942</v>
      </c>
      <c r="G25" s="16">
        <v>14791165</v>
      </c>
      <c r="H25" s="16">
        <v>143805</v>
      </c>
      <c r="I25" s="16">
        <v>143805</v>
      </c>
      <c r="J25" s="18"/>
      <c r="K25" s="17" t="s">
        <v>34</v>
      </c>
      <c r="L25" s="1"/>
    </row>
    <row r="26" spans="1:12" ht="15" customHeight="1" x14ac:dyDescent="0.25">
      <c r="A26" s="14" t="s">
        <v>34</v>
      </c>
      <c r="B26" s="14" t="s">
        <v>52</v>
      </c>
      <c r="C26" s="14" t="s">
        <v>34</v>
      </c>
      <c r="D26" s="15" t="s">
        <v>58</v>
      </c>
      <c r="E26" s="16">
        <v>138942</v>
      </c>
      <c r="F26" s="16">
        <v>138942</v>
      </c>
      <c r="G26" s="16">
        <v>14791165</v>
      </c>
      <c r="H26" s="16">
        <v>143805</v>
      </c>
      <c r="I26" s="16">
        <v>143805</v>
      </c>
      <c r="J26" s="18"/>
      <c r="K26" s="17" t="s">
        <v>34</v>
      </c>
      <c r="L26" s="1"/>
    </row>
    <row r="27" spans="1:12" ht="15" customHeight="1" x14ac:dyDescent="0.25">
      <c r="A27" s="14" t="s">
        <v>59</v>
      </c>
      <c r="B27" s="14" t="s">
        <v>34</v>
      </c>
      <c r="C27" s="14" t="s">
        <v>34</v>
      </c>
      <c r="D27" s="15" t="s">
        <v>60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8"/>
      <c r="K27" s="17" t="s">
        <v>34</v>
      </c>
      <c r="L27" s="1"/>
    </row>
    <row r="28" spans="1:12" ht="15" customHeight="1" x14ac:dyDescent="0.25">
      <c r="A28" s="10" t="s">
        <v>34</v>
      </c>
      <c r="B28" s="10" t="s">
        <v>34</v>
      </c>
      <c r="C28" s="10" t="s">
        <v>34</v>
      </c>
      <c r="D28" s="11" t="s">
        <v>61</v>
      </c>
      <c r="E28" s="12">
        <v>922099460</v>
      </c>
      <c r="F28" s="12">
        <v>936167029</v>
      </c>
      <c r="G28" s="12">
        <v>1318283785</v>
      </c>
      <c r="H28" s="12">
        <v>954372942</v>
      </c>
      <c r="I28" s="12">
        <v>1051984070</v>
      </c>
      <c r="J28" s="12">
        <f>I28-H28</f>
        <v>97611128</v>
      </c>
      <c r="K28" s="13">
        <f>(J28/H28)</f>
        <v>0.10227776134918963</v>
      </c>
      <c r="L28" s="1"/>
    </row>
    <row r="29" spans="1:12" ht="15" customHeight="1" x14ac:dyDescent="0.25">
      <c r="A29" s="14" t="s">
        <v>62</v>
      </c>
      <c r="B29" s="14" t="s">
        <v>34</v>
      </c>
      <c r="C29" s="14" t="s">
        <v>34</v>
      </c>
      <c r="D29" s="15" t="s">
        <v>63</v>
      </c>
      <c r="E29" s="16">
        <v>27493779</v>
      </c>
      <c r="F29" s="16">
        <v>26098078</v>
      </c>
      <c r="G29" s="16">
        <v>16686767</v>
      </c>
      <c r="H29" s="16">
        <v>28456063</v>
      </c>
      <c r="I29" s="16">
        <v>30025164</v>
      </c>
      <c r="J29" s="16">
        <f>I29-H29</f>
        <v>1569101</v>
      </c>
      <c r="K29" s="17">
        <f>(J29/H29)</f>
        <v>5.5141183796226484E-2</v>
      </c>
      <c r="L29" s="1"/>
    </row>
    <row r="30" spans="1:12" ht="15" customHeight="1" x14ac:dyDescent="0.25">
      <c r="A30" s="14" t="s">
        <v>64</v>
      </c>
      <c r="B30" s="14" t="s">
        <v>34</v>
      </c>
      <c r="C30" s="14" t="s">
        <v>34</v>
      </c>
      <c r="D30" s="15" t="s">
        <v>65</v>
      </c>
      <c r="E30" s="16">
        <v>5527873</v>
      </c>
      <c r="F30" s="16">
        <v>5527873</v>
      </c>
      <c r="G30" s="16">
        <v>2909102</v>
      </c>
      <c r="H30" s="16">
        <v>5721349</v>
      </c>
      <c r="I30" s="16">
        <v>5597754</v>
      </c>
      <c r="J30" s="16">
        <f>I30-H30</f>
        <v>-123595</v>
      </c>
      <c r="K30" s="17">
        <f>(J30/H30)</f>
        <v>-2.1602422785255714E-2</v>
      </c>
      <c r="L30" s="1"/>
    </row>
    <row r="31" spans="1:12" ht="15" customHeight="1" x14ac:dyDescent="0.25">
      <c r="A31" s="14" t="s">
        <v>66</v>
      </c>
      <c r="B31" s="14" t="s">
        <v>34</v>
      </c>
      <c r="C31" s="14" t="s">
        <v>34</v>
      </c>
      <c r="D31" s="15" t="s">
        <v>67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34</v>
      </c>
      <c r="L31" s="1"/>
    </row>
    <row r="32" spans="1:12" ht="15" customHeight="1" x14ac:dyDescent="0.25">
      <c r="A32" s="14" t="s">
        <v>34</v>
      </c>
      <c r="B32" s="14" t="s">
        <v>54</v>
      </c>
      <c r="C32" s="14" t="s">
        <v>34</v>
      </c>
      <c r="D32" s="15" t="s">
        <v>68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34</v>
      </c>
      <c r="L32" s="1"/>
    </row>
    <row r="33" spans="1:12" ht="15" customHeight="1" x14ac:dyDescent="0.25">
      <c r="A33" s="14" t="s">
        <v>69</v>
      </c>
      <c r="B33" s="14" t="s">
        <v>34</v>
      </c>
      <c r="C33" s="14" t="s">
        <v>34</v>
      </c>
      <c r="D33" s="15" t="s">
        <v>37</v>
      </c>
      <c r="E33" s="16">
        <v>883254748</v>
      </c>
      <c r="F33" s="16">
        <v>883090654</v>
      </c>
      <c r="G33" s="16">
        <v>566565062</v>
      </c>
      <c r="H33" s="16">
        <v>914168664</v>
      </c>
      <c r="I33" s="16">
        <v>1012932984</v>
      </c>
      <c r="J33" s="16">
        <f t="shared" ref="J33:J40" si="0">I33-H33</f>
        <v>98764320</v>
      </c>
      <c r="K33" s="17">
        <f t="shared" ref="K33:K40" si="1">(J33/H33)</f>
        <v>0.10803730634109769</v>
      </c>
      <c r="L33" s="1"/>
    </row>
    <row r="34" spans="1:12" ht="15" customHeight="1" x14ac:dyDescent="0.25">
      <c r="A34" s="14" t="s">
        <v>34</v>
      </c>
      <c r="B34" s="14" t="s">
        <v>13</v>
      </c>
      <c r="C34" s="14" t="s">
        <v>34</v>
      </c>
      <c r="D34" s="15" t="s">
        <v>70</v>
      </c>
      <c r="E34" s="16">
        <v>883254748</v>
      </c>
      <c r="F34" s="16">
        <v>883090654</v>
      </c>
      <c r="G34" s="16">
        <v>566565062</v>
      </c>
      <c r="H34" s="16">
        <v>914168664</v>
      </c>
      <c r="I34" s="16">
        <v>1012932984</v>
      </c>
      <c r="J34" s="16">
        <f t="shared" si="0"/>
        <v>98764320</v>
      </c>
      <c r="K34" s="17">
        <f t="shared" si="1"/>
        <v>0.10803730634109769</v>
      </c>
      <c r="L34" s="1"/>
    </row>
    <row r="35" spans="1:12" ht="15" customHeight="1" x14ac:dyDescent="0.25">
      <c r="A35" s="14" t="s">
        <v>34</v>
      </c>
      <c r="B35" s="14" t="s">
        <v>34</v>
      </c>
      <c r="C35" s="14" t="s">
        <v>71</v>
      </c>
      <c r="D35" s="15" t="s">
        <v>72</v>
      </c>
      <c r="E35" s="16">
        <v>714690</v>
      </c>
      <c r="F35" s="16">
        <v>714690</v>
      </c>
      <c r="G35" s="16">
        <v>262037</v>
      </c>
      <c r="H35" s="16">
        <v>739704</v>
      </c>
      <c r="I35" s="16">
        <v>710116</v>
      </c>
      <c r="J35" s="16">
        <f t="shared" si="0"/>
        <v>-29588</v>
      </c>
      <c r="K35" s="17">
        <f t="shared" si="1"/>
        <v>-3.9999783697262689E-2</v>
      </c>
      <c r="L35" s="1"/>
    </row>
    <row r="36" spans="1:12" ht="15" customHeight="1" x14ac:dyDescent="0.25">
      <c r="A36" s="14" t="s">
        <v>34</v>
      </c>
      <c r="B36" s="14" t="s">
        <v>34</v>
      </c>
      <c r="C36" s="14" t="s">
        <v>73</v>
      </c>
      <c r="D36" s="15" t="s">
        <v>74</v>
      </c>
      <c r="E36" s="16">
        <v>206451</v>
      </c>
      <c r="F36" s="16">
        <v>206451</v>
      </c>
      <c r="G36" s="16">
        <v>14803</v>
      </c>
      <c r="H36" s="16">
        <v>213677</v>
      </c>
      <c r="I36" s="16">
        <v>207266</v>
      </c>
      <c r="J36" s="16">
        <f t="shared" si="0"/>
        <v>-6411</v>
      </c>
      <c r="K36" s="17">
        <f t="shared" si="1"/>
        <v>-3.0003229173004114E-2</v>
      </c>
      <c r="L36" s="1"/>
    </row>
    <row r="37" spans="1:12" ht="15" customHeight="1" x14ac:dyDescent="0.25">
      <c r="A37" s="45" t="s">
        <v>34</v>
      </c>
      <c r="B37" s="45" t="s">
        <v>34</v>
      </c>
      <c r="C37" s="45" t="s">
        <v>75</v>
      </c>
      <c r="D37" s="46" t="s">
        <v>76</v>
      </c>
      <c r="E37" s="47">
        <v>2596618</v>
      </c>
      <c r="F37" s="47">
        <v>2596618</v>
      </c>
      <c r="G37" s="47">
        <v>420694</v>
      </c>
      <c r="H37" s="47">
        <v>2687500</v>
      </c>
      <c r="I37" s="47">
        <v>2660027</v>
      </c>
      <c r="J37" s="47">
        <f t="shared" si="0"/>
        <v>-27473</v>
      </c>
      <c r="K37" s="49">
        <f t="shared" si="1"/>
        <v>-1.0222511627906977E-2</v>
      </c>
      <c r="L37" s="1"/>
    </row>
    <row r="38" spans="1:12" ht="15" customHeight="1" x14ac:dyDescent="0.25">
      <c r="A38" s="50" t="s">
        <v>34</v>
      </c>
      <c r="B38" s="50" t="s">
        <v>34</v>
      </c>
      <c r="C38" s="50" t="s">
        <v>77</v>
      </c>
      <c r="D38" s="51" t="s">
        <v>78</v>
      </c>
      <c r="E38" s="52">
        <v>695371</v>
      </c>
      <c r="F38" s="52">
        <v>695371</v>
      </c>
      <c r="G38" s="52">
        <v>695371</v>
      </c>
      <c r="H38" s="52">
        <v>719709</v>
      </c>
      <c r="I38" s="52">
        <v>0</v>
      </c>
      <c r="J38" s="52">
        <f t="shared" si="0"/>
        <v>-719709</v>
      </c>
      <c r="K38" s="53">
        <f t="shared" si="1"/>
        <v>-1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79</v>
      </c>
      <c r="D39" s="15" t="s">
        <v>80</v>
      </c>
      <c r="E39" s="16">
        <v>3224299</v>
      </c>
      <c r="F39" s="16">
        <v>3060205</v>
      </c>
      <c r="G39" s="16">
        <v>2191259</v>
      </c>
      <c r="H39" s="16">
        <v>3337149</v>
      </c>
      <c r="I39" s="16">
        <v>3476532</v>
      </c>
      <c r="J39" s="16">
        <f t="shared" si="0"/>
        <v>139383</v>
      </c>
      <c r="K39" s="17">
        <f t="shared" si="1"/>
        <v>4.1767089212977906E-2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81</v>
      </c>
      <c r="D40" s="15" t="s">
        <v>82</v>
      </c>
      <c r="E40" s="16">
        <v>875817319</v>
      </c>
      <c r="F40" s="16">
        <v>875817319</v>
      </c>
      <c r="G40" s="16">
        <v>562980898</v>
      </c>
      <c r="H40" s="16">
        <v>906470925</v>
      </c>
      <c r="I40" s="16">
        <v>1005879043</v>
      </c>
      <c r="J40" s="16">
        <f t="shared" si="0"/>
        <v>99408118</v>
      </c>
      <c r="K40" s="17">
        <f t="shared" si="1"/>
        <v>0.10966498236002439</v>
      </c>
      <c r="L40" s="1"/>
    </row>
    <row r="41" spans="1:12" ht="15" customHeight="1" x14ac:dyDescent="0.25">
      <c r="A41" s="14" t="s">
        <v>83</v>
      </c>
      <c r="B41" s="14" t="s">
        <v>34</v>
      </c>
      <c r="C41" s="14" t="s">
        <v>34</v>
      </c>
      <c r="D41" s="15" t="s">
        <v>84</v>
      </c>
      <c r="E41" s="16">
        <v>20</v>
      </c>
      <c r="F41" s="16">
        <v>15627384</v>
      </c>
      <c r="G41" s="16">
        <v>650438</v>
      </c>
      <c r="H41" s="16">
        <v>20</v>
      </c>
      <c r="I41" s="16">
        <v>20</v>
      </c>
      <c r="J41" s="18"/>
      <c r="K41" s="17" t="s">
        <v>34</v>
      </c>
      <c r="L41" s="1"/>
    </row>
    <row r="42" spans="1:12" ht="15" customHeight="1" x14ac:dyDescent="0.25">
      <c r="A42" s="14" t="s">
        <v>34</v>
      </c>
      <c r="B42" s="14" t="s">
        <v>48</v>
      </c>
      <c r="C42" s="14" t="s">
        <v>34</v>
      </c>
      <c r="D42" s="15" t="s">
        <v>85</v>
      </c>
      <c r="E42" s="16">
        <v>20</v>
      </c>
      <c r="F42" s="16">
        <v>15627384</v>
      </c>
      <c r="G42" s="16">
        <v>650438</v>
      </c>
      <c r="H42" s="16">
        <v>20</v>
      </c>
      <c r="I42" s="16">
        <v>20</v>
      </c>
      <c r="J42" s="18"/>
      <c r="K42" s="17" t="s">
        <v>34</v>
      </c>
      <c r="L42" s="1"/>
    </row>
    <row r="43" spans="1:12" ht="15" customHeight="1" x14ac:dyDescent="0.25">
      <c r="A43" s="14" t="s">
        <v>86</v>
      </c>
      <c r="B43" s="14" t="s">
        <v>34</v>
      </c>
      <c r="C43" s="14" t="s">
        <v>34</v>
      </c>
      <c r="D43" s="15" t="s">
        <v>87</v>
      </c>
      <c r="E43" s="16">
        <v>313585</v>
      </c>
      <c r="F43" s="16">
        <v>313585</v>
      </c>
      <c r="G43" s="16">
        <v>267743</v>
      </c>
      <c r="H43" s="16">
        <v>324561</v>
      </c>
      <c r="I43" s="16">
        <v>324561</v>
      </c>
      <c r="J43" s="18"/>
      <c r="K43" s="17" t="s">
        <v>34</v>
      </c>
      <c r="L43" s="1"/>
    </row>
    <row r="44" spans="1:12" ht="15" customHeight="1" x14ac:dyDescent="0.25">
      <c r="A44" s="14" t="s">
        <v>34</v>
      </c>
      <c r="B44" s="14" t="s">
        <v>38</v>
      </c>
      <c r="C44" s="14" t="s">
        <v>34</v>
      </c>
      <c r="D44" s="15" t="s">
        <v>88</v>
      </c>
      <c r="E44" s="16">
        <v>313585</v>
      </c>
      <c r="F44" s="16">
        <v>313585</v>
      </c>
      <c r="G44" s="16">
        <v>267743</v>
      </c>
      <c r="H44" s="16">
        <v>324561</v>
      </c>
      <c r="I44" s="16">
        <v>324561</v>
      </c>
      <c r="J44" s="18"/>
      <c r="K44" s="17" t="s">
        <v>34</v>
      </c>
      <c r="L44" s="1"/>
    </row>
    <row r="45" spans="1:12" ht="15" customHeight="1" x14ac:dyDescent="0.25">
      <c r="A45" s="14" t="s">
        <v>89</v>
      </c>
      <c r="B45" s="14" t="s">
        <v>34</v>
      </c>
      <c r="C45" s="14" t="s">
        <v>34</v>
      </c>
      <c r="D45" s="15" t="s">
        <v>90</v>
      </c>
      <c r="E45" s="16">
        <v>1848716</v>
      </c>
      <c r="F45" s="16">
        <v>1848716</v>
      </c>
      <c r="G45" s="16">
        <v>413289</v>
      </c>
      <c r="H45" s="16">
        <v>1913421</v>
      </c>
      <c r="I45" s="16">
        <v>1551057</v>
      </c>
      <c r="J45" s="16">
        <f t="shared" ref="J45:J52" si="2">I45-H45</f>
        <v>-362364</v>
      </c>
      <c r="K45" s="17">
        <f t="shared" ref="K45:K52" si="3">(J45/H45)</f>
        <v>-0.18938017299904203</v>
      </c>
      <c r="L45" s="1"/>
    </row>
    <row r="46" spans="1:12" ht="15" customHeight="1" x14ac:dyDescent="0.25">
      <c r="A46" s="14" t="s">
        <v>34</v>
      </c>
      <c r="B46" s="14" t="s">
        <v>54</v>
      </c>
      <c r="C46" s="14" t="s">
        <v>34</v>
      </c>
      <c r="D46" s="15" t="s">
        <v>55</v>
      </c>
      <c r="E46" s="16">
        <v>93544</v>
      </c>
      <c r="F46" s="16">
        <v>93544</v>
      </c>
      <c r="G46" s="16">
        <v>77611</v>
      </c>
      <c r="H46" s="16">
        <v>96818</v>
      </c>
      <c r="I46" s="16">
        <v>92877</v>
      </c>
      <c r="J46" s="16">
        <f t="shared" si="2"/>
        <v>-3941</v>
      </c>
      <c r="K46" s="17">
        <f t="shared" si="3"/>
        <v>-4.0705240761015511E-2</v>
      </c>
      <c r="L46" s="1"/>
    </row>
    <row r="47" spans="1:12" ht="15" customHeight="1" x14ac:dyDescent="0.25">
      <c r="A47" s="14" t="s">
        <v>34</v>
      </c>
      <c r="B47" s="14" t="s">
        <v>91</v>
      </c>
      <c r="C47" s="14" t="s">
        <v>34</v>
      </c>
      <c r="D47" s="15" t="s">
        <v>92</v>
      </c>
      <c r="E47" s="16">
        <v>62681</v>
      </c>
      <c r="F47" s="16">
        <v>62681</v>
      </c>
      <c r="G47" s="16">
        <v>44843</v>
      </c>
      <c r="H47" s="16">
        <v>64875</v>
      </c>
      <c r="I47" s="16">
        <v>62307</v>
      </c>
      <c r="J47" s="16">
        <f t="shared" si="2"/>
        <v>-2568</v>
      </c>
      <c r="K47" s="17">
        <f t="shared" si="3"/>
        <v>-3.9583815028901737E-2</v>
      </c>
      <c r="L47" s="1"/>
    </row>
    <row r="48" spans="1:12" ht="15" customHeight="1" x14ac:dyDescent="0.25">
      <c r="A48" s="14" t="s">
        <v>34</v>
      </c>
      <c r="B48" s="14" t="s">
        <v>36</v>
      </c>
      <c r="C48" s="14" t="s">
        <v>34</v>
      </c>
      <c r="D48" s="15" t="s">
        <v>93</v>
      </c>
      <c r="E48" s="16">
        <v>15945</v>
      </c>
      <c r="F48" s="16">
        <v>15945</v>
      </c>
      <c r="G48" s="16">
        <v>5758</v>
      </c>
      <c r="H48" s="16">
        <v>16503</v>
      </c>
      <c r="I48" s="16">
        <v>16090</v>
      </c>
      <c r="J48" s="16">
        <f t="shared" si="2"/>
        <v>-413</v>
      </c>
      <c r="K48" s="17">
        <f t="shared" si="3"/>
        <v>-2.5025752893413317E-2</v>
      </c>
      <c r="L48" s="1"/>
    </row>
    <row r="49" spans="1:12" ht="15" customHeight="1" x14ac:dyDescent="0.25">
      <c r="A49" s="14" t="s">
        <v>34</v>
      </c>
      <c r="B49" s="14" t="s">
        <v>94</v>
      </c>
      <c r="C49" s="14" t="s">
        <v>34</v>
      </c>
      <c r="D49" s="15" t="s">
        <v>95</v>
      </c>
      <c r="E49" s="16">
        <v>203122</v>
      </c>
      <c r="F49" s="16">
        <v>203122</v>
      </c>
      <c r="G49" s="16">
        <v>78193</v>
      </c>
      <c r="H49" s="16">
        <v>210231</v>
      </c>
      <c r="I49" s="16">
        <v>194626</v>
      </c>
      <c r="J49" s="16">
        <f t="shared" si="2"/>
        <v>-15605</v>
      </c>
      <c r="K49" s="17">
        <f t="shared" si="3"/>
        <v>-7.4227873149059848E-2</v>
      </c>
      <c r="L49" s="1"/>
    </row>
    <row r="50" spans="1:12" ht="15" customHeight="1" x14ac:dyDescent="0.25">
      <c r="A50" s="14" t="s">
        <v>34</v>
      </c>
      <c r="B50" s="14" t="s">
        <v>96</v>
      </c>
      <c r="C50" s="14" t="s">
        <v>34</v>
      </c>
      <c r="D50" s="15" t="s">
        <v>97</v>
      </c>
      <c r="E50" s="16">
        <v>1473424</v>
      </c>
      <c r="F50" s="16">
        <v>1473424</v>
      </c>
      <c r="G50" s="16">
        <v>206884</v>
      </c>
      <c r="H50" s="16">
        <v>1524994</v>
      </c>
      <c r="I50" s="16">
        <v>1185157</v>
      </c>
      <c r="J50" s="16">
        <f t="shared" si="2"/>
        <v>-339837</v>
      </c>
      <c r="K50" s="17">
        <f t="shared" si="3"/>
        <v>-0.22284481119269978</v>
      </c>
      <c r="L50" s="1"/>
    </row>
    <row r="51" spans="1:12" ht="15" customHeight="1" x14ac:dyDescent="0.25">
      <c r="A51" s="14" t="s">
        <v>98</v>
      </c>
      <c r="B51" s="14" t="s">
        <v>34</v>
      </c>
      <c r="C51" s="14" t="s">
        <v>34</v>
      </c>
      <c r="D51" s="15" t="s">
        <v>99</v>
      </c>
      <c r="E51" s="16">
        <v>3660709</v>
      </c>
      <c r="F51" s="16">
        <v>3660709</v>
      </c>
      <c r="G51" s="16">
        <v>1101</v>
      </c>
      <c r="H51" s="16">
        <v>3788834</v>
      </c>
      <c r="I51" s="16">
        <v>1552500</v>
      </c>
      <c r="J51" s="16">
        <f t="shared" si="2"/>
        <v>-2236334</v>
      </c>
      <c r="K51" s="17">
        <f t="shared" si="3"/>
        <v>-0.59024333079781277</v>
      </c>
      <c r="L51" s="1"/>
    </row>
    <row r="52" spans="1:12" ht="15" customHeight="1" x14ac:dyDescent="0.25">
      <c r="A52" s="14" t="s">
        <v>34</v>
      </c>
      <c r="B52" s="14" t="s">
        <v>38</v>
      </c>
      <c r="C52" s="14" t="s">
        <v>34</v>
      </c>
      <c r="D52" s="15" t="s">
        <v>100</v>
      </c>
      <c r="E52" s="16">
        <v>3660709</v>
      </c>
      <c r="F52" s="16">
        <v>3660709</v>
      </c>
      <c r="G52" s="16">
        <v>1101</v>
      </c>
      <c r="H52" s="16">
        <v>3788834</v>
      </c>
      <c r="I52" s="16">
        <v>1552500</v>
      </c>
      <c r="J52" s="16">
        <f t="shared" si="2"/>
        <v>-2236334</v>
      </c>
      <c r="K52" s="17">
        <f t="shared" si="3"/>
        <v>-0.59024333079781277</v>
      </c>
      <c r="L52" s="1"/>
    </row>
    <row r="53" spans="1:12" ht="15" customHeight="1" x14ac:dyDescent="0.25">
      <c r="A53" s="14" t="s">
        <v>101</v>
      </c>
      <c r="B53" s="14" t="s">
        <v>34</v>
      </c>
      <c r="C53" s="14" t="s">
        <v>34</v>
      </c>
      <c r="D53" s="15" t="s">
        <v>102</v>
      </c>
      <c r="E53" s="16">
        <v>10</v>
      </c>
      <c r="F53" s="16">
        <v>10</v>
      </c>
      <c r="G53" s="16">
        <v>730790283</v>
      </c>
      <c r="H53" s="16">
        <v>10</v>
      </c>
      <c r="I53" s="16">
        <v>10</v>
      </c>
      <c r="J53" s="18"/>
      <c r="K53" s="17" t="s">
        <v>34</v>
      </c>
      <c r="L53" s="1"/>
    </row>
    <row r="54" spans="1:12" ht="15" customHeight="1" x14ac:dyDescent="0.25">
      <c r="A54" s="14" t="s">
        <v>34</v>
      </c>
      <c r="B54" s="14" t="s">
        <v>96</v>
      </c>
      <c r="C54" s="14" t="s">
        <v>34</v>
      </c>
      <c r="D54" s="15" t="s">
        <v>103</v>
      </c>
      <c r="E54" s="16">
        <v>10</v>
      </c>
      <c r="F54" s="16">
        <v>10</v>
      </c>
      <c r="G54" s="16">
        <v>730790283</v>
      </c>
      <c r="H54" s="16">
        <v>10</v>
      </c>
      <c r="I54" s="16">
        <v>10</v>
      </c>
      <c r="J54" s="18"/>
      <c r="K54" s="17" t="s">
        <v>34</v>
      </c>
      <c r="L54" s="1"/>
    </row>
    <row r="55" spans="1:12" ht="15" customHeight="1" x14ac:dyDescent="0.25">
      <c r="A55" s="45" t="s">
        <v>104</v>
      </c>
      <c r="B55" s="45" t="s">
        <v>34</v>
      </c>
      <c r="C55" s="45" t="s">
        <v>34</v>
      </c>
      <c r="D55" s="46" t="s">
        <v>105</v>
      </c>
      <c r="E55" s="47">
        <v>10</v>
      </c>
      <c r="F55" s="47">
        <v>10</v>
      </c>
      <c r="G55" s="47">
        <v>0</v>
      </c>
      <c r="H55" s="47">
        <v>10</v>
      </c>
      <c r="I55" s="47">
        <v>10</v>
      </c>
      <c r="J55" s="48"/>
      <c r="K55" s="49" t="s">
        <v>34</v>
      </c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1" t="s">
        <v>106</v>
      </c>
      <c r="B57" s="42"/>
      <c r="C57" s="42"/>
      <c r="D57" s="42"/>
      <c r="E57" s="19">
        <v>922099420</v>
      </c>
      <c r="F57" s="19">
        <v>920539625</v>
      </c>
      <c r="G57" s="19">
        <v>586843064</v>
      </c>
      <c r="H57" s="19">
        <v>954372902</v>
      </c>
      <c r="I57" s="19">
        <v>1051984030</v>
      </c>
      <c r="J57" s="19">
        <v>97611128</v>
      </c>
      <c r="K57" s="20">
        <v>0.10227776563588978</v>
      </c>
      <c r="L57" s="1"/>
    </row>
    <row r="58" spans="1:12" ht="15" customHeight="1" x14ac:dyDescent="0.25">
      <c r="A58" s="43" t="s">
        <v>107</v>
      </c>
      <c r="B58" s="44"/>
      <c r="C58" s="44"/>
      <c r="D58" s="44"/>
      <c r="E58" s="44"/>
      <c r="F58" s="44"/>
      <c r="G58" s="44"/>
      <c r="H58" s="44"/>
      <c r="I58" s="44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88" right="0.23622047244094488" top="0.3543307086614173" bottom="0.3543307086614173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2023-09-28T23:17:36Z</dcterms:modified>
</cp:coreProperties>
</file>