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C0F1522-E33F-4C69-9536-3FA8050E81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J49" i="1"/>
  <c r="K49" i="1" s="1"/>
  <c r="K48" i="1"/>
  <c r="J48" i="1"/>
  <c r="K47" i="1"/>
  <c r="J47" i="1"/>
  <c r="J46" i="1"/>
  <c r="K46" i="1" s="1"/>
  <c r="J45" i="1"/>
  <c r="K45" i="1" s="1"/>
  <c r="J39" i="1"/>
  <c r="K39" i="1" s="1"/>
  <c r="J38" i="1"/>
  <c r="K38" i="1" s="1"/>
  <c r="J37" i="1"/>
  <c r="K37" i="1" s="1"/>
  <c r="J36" i="1"/>
  <c r="K36" i="1" s="1"/>
  <c r="K35" i="1"/>
  <c r="J35" i="1"/>
  <c r="J31" i="1"/>
  <c r="K31" i="1" s="1"/>
  <c r="J30" i="1"/>
  <c r="K30" i="1" s="1"/>
  <c r="J29" i="1"/>
  <c r="K29" i="1" s="1"/>
  <c r="J28" i="1"/>
  <c r="K28" i="1" s="1"/>
  <c r="J17" i="1"/>
  <c r="K17" i="1" s="1"/>
  <c r="J16" i="1"/>
  <c r="K16" i="1" s="1"/>
  <c r="J15" i="1"/>
  <c r="K15" i="1" s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<sst xmlns="http://schemas.openxmlformats.org/spreadsheetml/2006/main" count="230" uniqueCount="102">
  <si>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</si>
  <si>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</si>
  <si>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</si>
  <si>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</si>
  <si>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</si>
  <si>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</si>
  <si>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</si>
  <si>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</si>
  <si>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</si>
  <si>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VALPARAÍSO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</si>
  <si>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</si>
  <si>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27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</si>
  <si>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</si>
  <si>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VALPARAÍSO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</si>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</sst>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9"/>
  <sheetViews>
    <sheetView tabSelected="1" topLeftCell="A14" workbookViewId="0">
      <selection activeCell="A37" sqref="A37:K3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5703125" customWidth="1"/>
    <col min="7" max="8" width="13.28515625" customWidth="1"/>
    <col min="9" max="9" width="14.5703125" customWidth="1"/>
    <col min="10" max="10" width="13.28515625" customWidth="1"/>
    <col min="11" max="11" width="12.425781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54193257</v>
      </c>
      <c r="F12" s="12">
        <v>52632880</v>
      </c>
      <c r="G12" s="12">
        <v>42408501</v>
      </c>
      <c r="H12" s="12">
        <v>56090017</v>
      </c>
      <c r="I12" s="12">
        <v>57175184</v>
      </c>
      <c r="J12" s="12">
        <f t="shared" ref="J12:J17" si="0">I12-H12</f>
        <v>1085167</v>
      </c>
      <c r="K12" s="13">
        <f t="shared" ref="K12:K17" si="1">(J12/H12)</f>
        <v>1.9346883064770688E-2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51565727</v>
      </c>
      <c r="F13" s="16">
        <v>49114473</v>
      </c>
      <c r="G13" s="16">
        <v>38016896</v>
      </c>
      <c r="H13" s="16">
        <v>53370526</v>
      </c>
      <c r="I13" s="16">
        <v>55241847</v>
      </c>
      <c r="J13" s="16">
        <f t="shared" si="0"/>
        <v>1871321</v>
      </c>
      <c r="K13" s="17">
        <f t="shared" si="1"/>
        <v>3.5062817256101241E-2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51565727</v>
      </c>
      <c r="F14" s="16">
        <v>49114473</v>
      </c>
      <c r="G14" s="16">
        <v>38016896</v>
      </c>
      <c r="H14" s="16">
        <v>53370526</v>
      </c>
      <c r="I14" s="16">
        <v>55241847</v>
      </c>
      <c r="J14" s="16">
        <f t="shared" si="0"/>
        <v>1871321</v>
      </c>
      <c r="K14" s="17">
        <f t="shared" si="1"/>
        <v>3.5062817256101241E-2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46543056</v>
      </c>
      <c r="F15" s="16">
        <v>44174347</v>
      </c>
      <c r="G15" s="16">
        <v>31408188</v>
      </c>
      <c r="H15" s="16">
        <v>48172063</v>
      </c>
      <c r="I15" s="16">
        <v>49120301</v>
      </c>
      <c r="J15" s="16">
        <f t="shared" si="0"/>
        <v>948238</v>
      </c>
      <c r="K15" s="17">
        <f t="shared" si="1"/>
        <v>1.9684396742568406E-2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1836827</v>
      </c>
      <c r="F16" s="16">
        <v>1743346</v>
      </c>
      <c r="G16" s="16">
        <v>1168632</v>
      </c>
      <c r="H16" s="16">
        <v>1901116</v>
      </c>
      <c r="I16" s="16">
        <v>1756126</v>
      </c>
      <c r="J16" s="16">
        <f t="shared" si="0"/>
        <v>-144990</v>
      </c>
      <c r="K16" s="17">
        <f t="shared" si="1"/>
        <v>-7.6265730234241366E-2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3185794</v>
      </c>
      <c r="F17" s="16">
        <v>3189394</v>
      </c>
      <c r="G17" s="16">
        <v>3188134</v>
      </c>
      <c r="H17" s="16">
        <v>3297297</v>
      </c>
      <c r="I17" s="16">
        <v>4365370</v>
      </c>
      <c r="J17" s="16">
        <f t="shared" si="0"/>
        <v>1068073</v>
      </c>
      <c r="K17" s="17">
        <f t="shared" si="1"/>
        <v>0.32392380789476954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40</v>
      </c>
      <c r="F18" s="16">
        <v>7376</v>
      </c>
      <c r="G18" s="16">
        <v>0</v>
      </c>
      <c r="H18" s="16">
        <v>40</v>
      </c>
      <c r="I18" s="16">
        <v>40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10</v>
      </c>
      <c r="F19" s="16">
        <v>10</v>
      </c>
      <c r="G19" s="16">
        <v>2251942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10</v>
      </c>
      <c r="G20" s="16">
        <v>906818</v>
      </c>
      <c r="H20" s="16">
        <v>10</v>
      </c>
      <c r="I20" s="16">
        <v>10</v>
      </c>
      <c r="J20" s="18"/>
      <c r="K20" s="17" t="s">
        <v>36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10</v>
      </c>
      <c r="F21" s="16">
        <v>10</v>
      </c>
      <c r="G21" s="16">
        <v>896723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15</v>
      </c>
      <c r="C22" s="14" t="s">
        <v>36</v>
      </c>
      <c r="D22" s="15" t="s">
        <v>55</v>
      </c>
      <c r="E22" s="16">
        <v>0</v>
      </c>
      <c r="F22" s="16">
        <v>0</v>
      </c>
      <c r="G22" s="16">
        <v>7679</v>
      </c>
      <c r="H22" s="16">
        <v>0</v>
      </c>
      <c r="I22" s="16">
        <v>0</v>
      </c>
      <c r="J22" s="18"/>
      <c r="K22" s="17" t="s">
        <v>36</v>
      </c>
      <c r="L22" s="1"/>
    </row>
    <row r="23" spans="1:12" ht="15" customHeight="1" x14ac:dyDescent="0.25">
      <c r="A23" s="14" t="s">
        <v>36</v>
      </c>
      <c r="B23" s="14" t="s">
        <v>56</v>
      </c>
      <c r="C23" s="14" t="s">
        <v>36</v>
      </c>
      <c r="D23" s="15" t="s">
        <v>57</v>
      </c>
      <c r="E23" s="16">
        <v>0</v>
      </c>
      <c r="F23" s="16">
        <v>0</v>
      </c>
      <c r="G23" s="16">
        <v>2416</v>
      </c>
      <c r="H23" s="16">
        <v>0</v>
      </c>
      <c r="I23" s="16">
        <v>0</v>
      </c>
      <c r="J23" s="18"/>
      <c r="K23" s="17" t="s">
        <v>36</v>
      </c>
      <c r="L23" s="1"/>
    </row>
    <row r="24" spans="1:12" ht="15" customHeight="1" x14ac:dyDescent="0.25">
      <c r="A24" s="14" t="s">
        <v>7</v>
      </c>
      <c r="B24" s="14" t="s">
        <v>36</v>
      </c>
      <c r="C24" s="14" t="s">
        <v>36</v>
      </c>
      <c r="D24" s="15" t="s">
        <v>58</v>
      </c>
      <c r="E24" s="16">
        <v>0</v>
      </c>
      <c r="F24" s="16">
        <v>836524</v>
      </c>
      <c r="G24" s="16">
        <v>1003131</v>
      </c>
      <c r="H24" s="16">
        <v>0</v>
      </c>
      <c r="I24" s="16">
        <v>0</v>
      </c>
      <c r="J24" s="18"/>
      <c r="K24" s="17" t="s">
        <v>36</v>
      </c>
      <c r="L24" s="1"/>
    </row>
    <row r="25" spans="1:12" ht="15" customHeight="1" x14ac:dyDescent="0.25">
      <c r="A25" s="14" t="s">
        <v>36</v>
      </c>
      <c r="B25" s="14" t="s">
        <v>53</v>
      </c>
      <c r="C25" s="14" t="s">
        <v>36</v>
      </c>
      <c r="D25" s="15" t="s">
        <v>59</v>
      </c>
      <c r="E25" s="16">
        <v>0</v>
      </c>
      <c r="F25" s="16">
        <v>836524</v>
      </c>
      <c r="G25" s="16">
        <v>1003131</v>
      </c>
      <c r="H25" s="16">
        <v>0</v>
      </c>
      <c r="I25" s="16">
        <v>0</v>
      </c>
      <c r="J25" s="18"/>
      <c r="K25" s="17" t="s">
        <v>36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0</v>
      </c>
      <c r="F26" s="16">
        <v>0</v>
      </c>
      <c r="G26" s="16">
        <v>1404841</v>
      </c>
      <c r="H26" s="16">
        <v>0</v>
      </c>
      <c r="I26" s="16">
        <v>0</v>
      </c>
      <c r="J26" s="18"/>
      <c r="K26" s="17" t="s">
        <v>36</v>
      </c>
      <c r="L26" s="1"/>
    </row>
    <row r="27" spans="1:12" ht="15" customHeight="1" x14ac:dyDescent="0.25">
      <c r="A27" s="14" t="s">
        <v>36</v>
      </c>
      <c r="B27" s="14" t="s">
        <v>62</v>
      </c>
      <c r="C27" s="14" t="s">
        <v>36</v>
      </c>
      <c r="D27" s="15" t="s">
        <v>63</v>
      </c>
      <c r="E27" s="16">
        <v>0</v>
      </c>
      <c r="F27" s="16">
        <v>0</v>
      </c>
      <c r="G27" s="16">
        <v>1404841</v>
      </c>
      <c r="H27" s="16">
        <v>0</v>
      </c>
      <c r="I27" s="16">
        <v>0</v>
      </c>
      <c r="J27" s="18"/>
      <c r="K27" s="17" t="s">
        <v>36</v>
      </c>
      <c r="L27" s="1"/>
    </row>
    <row r="28" spans="1:12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2627510</v>
      </c>
      <c r="F28" s="16">
        <v>2681863</v>
      </c>
      <c r="G28" s="16">
        <v>1076815</v>
      </c>
      <c r="H28" s="16">
        <v>2719471</v>
      </c>
      <c r="I28" s="16">
        <v>1933317</v>
      </c>
      <c r="J28" s="16">
        <f>I28-H28</f>
        <v>-786154</v>
      </c>
      <c r="K28" s="17">
        <f>(J28/H28)</f>
        <v>-0.28908342835794165</v>
      </c>
      <c r="L28" s="1"/>
    </row>
    <row r="29" spans="1:12" ht="15" customHeight="1" x14ac:dyDescent="0.25">
      <c r="A29" s="14" t="s">
        <v>36</v>
      </c>
      <c r="B29" s="14" t="s">
        <v>15</v>
      </c>
      <c r="C29" s="14" t="s">
        <v>36</v>
      </c>
      <c r="D29" s="15" t="s">
        <v>40</v>
      </c>
      <c r="E29" s="16">
        <v>2627510</v>
      </c>
      <c r="F29" s="16">
        <v>2681863</v>
      </c>
      <c r="G29" s="16">
        <v>1076815</v>
      </c>
      <c r="H29" s="16">
        <v>2719471</v>
      </c>
      <c r="I29" s="16">
        <v>1933317</v>
      </c>
      <c r="J29" s="16">
        <f>I29-H29</f>
        <v>-786154</v>
      </c>
      <c r="K29" s="17">
        <f>(J29/H29)</f>
        <v>-0.28908342835794165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41</v>
      </c>
      <c r="D30" s="15" t="s">
        <v>42</v>
      </c>
      <c r="E30" s="16">
        <v>297375</v>
      </c>
      <c r="F30" s="16">
        <v>351728</v>
      </c>
      <c r="G30" s="16">
        <v>276815</v>
      </c>
      <c r="H30" s="16">
        <v>307783</v>
      </c>
      <c r="I30" s="16">
        <v>0</v>
      </c>
      <c r="J30" s="16">
        <f>I30-H30</f>
        <v>-307783</v>
      </c>
      <c r="K30" s="17">
        <f>(J30/H30)</f>
        <v>-1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43</v>
      </c>
      <c r="D31" s="15" t="s">
        <v>66</v>
      </c>
      <c r="E31" s="16">
        <v>2330095</v>
      </c>
      <c r="F31" s="16">
        <v>2330095</v>
      </c>
      <c r="G31" s="16">
        <v>800000</v>
      </c>
      <c r="H31" s="16">
        <v>2411648</v>
      </c>
      <c r="I31" s="16">
        <v>1933277</v>
      </c>
      <c r="J31" s="16">
        <f>I31-H31</f>
        <v>-478371</v>
      </c>
      <c r="K31" s="17">
        <f>(J31/H31)</f>
        <v>-0.19835854983811899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67</v>
      </c>
      <c r="D32" s="15" t="s">
        <v>44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8"/>
      <c r="K32" s="17" t="s">
        <v>36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47</v>
      </c>
      <c r="D33" s="15" t="s">
        <v>48</v>
      </c>
      <c r="E33" s="16">
        <v>30</v>
      </c>
      <c r="F33" s="16">
        <v>30</v>
      </c>
      <c r="G33" s="16">
        <v>0</v>
      </c>
      <c r="H33" s="16">
        <v>30</v>
      </c>
      <c r="I33" s="16">
        <v>30</v>
      </c>
      <c r="J33" s="18"/>
      <c r="K33" s="17" t="s">
        <v>36</v>
      </c>
      <c r="L33" s="1"/>
    </row>
    <row r="34" spans="1:12" ht="15" customHeight="1" x14ac:dyDescent="0.25">
      <c r="A34" s="14" t="s">
        <v>68</v>
      </c>
      <c r="B34" s="14" t="s">
        <v>36</v>
      </c>
      <c r="C34" s="14" t="s">
        <v>36</v>
      </c>
      <c r="D34" s="15" t="s">
        <v>69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8"/>
      <c r="K34" s="17" t="s">
        <v>36</v>
      </c>
      <c r="L34" s="1"/>
    </row>
    <row r="35" spans="1:12" ht="15" customHeight="1" x14ac:dyDescent="0.25">
      <c r="A35" s="10" t="s">
        <v>36</v>
      </c>
      <c r="B35" s="10" t="s">
        <v>36</v>
      </c>
      <c r="C35" s="10" t="s">
        <v>36</v>
      </c>
      <c r="D35" s="11" t="s">
        <v>70</v>
      </c>
      <c r="E35" s="12">
        <v>54193257</v>
      </c>
      <c r="F35" s="12">
        <v>52632880</v>
      </c>
      <c r="G35" s="12">
        <v>43350221</v>
      </c>
      <c r="H35" s="12">
        <v>56090017</v>
      </c>
      <c r="I35" s="12">
        <v>57175184</v>
      </c>
      <c r="J35" s="12">
        <f>I35-H35</f>
        <v>1085167</v>
      </c>
      <c r="K35" s="13">
        <f>(J35/H35)</f>
        <v>1.9346883064770688E-2</v>
      </c>
      <c r="L35" s="1"/>
    </row>
    <row r="36" spans="1:12" ht="15" customHeight="1" x14ac:dyDescent="0.25">
      <c r="A36" s="14" t="s">
        <v>71</v>
      </c>
      <c r="B36" s="14" t="s">
        <v>36</v>
      </c>
      <c r="C36" s="14" t="s">
        <v>36</v>
      </c>
      <c r="D36" s="15" t="s">
        <v>72</v>
      </c>
      <c r="E36" s="16">
        <v>48176270</v>
      </c>
      <c r="F36" s="16">
        <v>46563486</v>
      </c>
      <c r="G36" s="16">
        <v>35365283</v>
      </c>
      <c r="H36" s="16">
        <v>49862440</v>
      </c>
      <c r="I36" s="16">
        <v>51802687</v>
      </c>
      <c r="J36" s="16">
        <f>I36-H36</f>
        <v>1940247</v>
      </c>
      <c r="K36" s="17">
        <f>(J36/H36)</f>
        <v>3.8911994679762966E-2</v>
      </c>
      <c r="L36" s="1"/>
    </row>
    <row r="37" spans="1:12" ht="15" customHeight="1" x14ac:dyDescent="0.25">
      <c r="A37" s="50" t="s">
        <v>73</v>
      </c>
      <c r="B37" s="50" t="s">
        <v>36</v>
      </c>
      <c r="C37" s="50" t="s">
        <v>36</v>
      </c>
      <c r="D37" s="51" t="s">
        <v>74</v>
      </c>
      <c r="E37" s="52">
        <v>2434165</v>
      </c>
      <c r="F37" s="52">
        <v>2440580</v>
      </c>
      <c r="G37" s="52">
        <v>2344578</v>
      </c>
      <c r="H37" s="52">
        <v>2519361</v>
      </c>
      <c r="I37" s="52">
        <v>3051063</v>
      </c>
      <c r="J37" s="52">
        <f>I37-H37</f>
        <v>531702</v>
      </c>
      <c r="K37" s="53">
        <f>(J37/H37)</f>
        <v>0.21104637247301994</v>
      </c>
      <c r="L37" s="1"/>
    </row>
    <row r="38" spans="1:12" ht="15" customHeight="1" x14ac:dyDescent="0.25">
      <c r="A38" s="46" t="s">
        <v>75</v>
      </c>
      <c r="B38" s="46" t="s">
        <v>36</v>
      </c>
      <c r="C38" s="46" t="s">
        <v>36</v>
      </c>
      <c r="D38" s="47" t="s">
        <v>76</v>
      </c>
      <c r="E38" s="48">
        <v>755474</v>
      </c>
      <c r="F38" s="48">
        <v>745113</v>
      </c>
      <c r="G38" s="48">
        <v>1616880</v>
      </c>
      <c r="H38" s="48">
        <v>781912</v>
      </c>
      <c r="I38" s="48">
        <v>10</v>
      </c>
      <c r="J38" s="48">
        <f>I38-H38</f>
        <v>-781902</v>
      </c>
      <c r="K38" s="49">
        <f>(J38/H38)</f>
        <v>-0.99998721083702513</v>
      </c>
      <c r="L38" s="1"/>
    </row>
    <row r="39" spans="1:12" ht="15" customHeight="1" x14ac:dyDescent="0.25">
      <c r="A39" s="14" t="s">
        <v>36</v>
      </c>
      <c r="B39" s="14" t="s">
        <v>77</v>
      </c>
      <c r="C39" s="14" t="s">
        <v>36</v>
      </c>
      <c r="D39" s="15" t="s">
        <v>78</v>
      </c>
      <c r="E39" s="16">
        <v>755474</v>
      </c>
      <c r="F39" s="16">
        <v>745113</v>
      </c>
      <c r="G39" s="16">
        <v>1616880</v>
      </c>
      <c r="H39" s="16">
        <v>781912</v>
      </c>
      <c r="I39" s="16">
        <v>10</v>
      </c>
      <c r="J39" s="16">
        <f>I39-H39</f>
        <v>-781902</v>
      </c>
      <c r="K39" s="17">
        <f>(J39/H39)</f>
        <v>-0.99998721083702513</v>
      </c>
      <c r="L39" s="1"/>
    </row>
    <row r="40" spans="1:12" ht="15" customHeight="1" x14ac:dyDescent="0.25">
      <c r="A40" s="14" t="s">
        <v>79</v>
      </c>
      <c r="B40" s="14" t="s">
        <v>36</v>
      </c>
      <c r="C40" s="14" t="s">
        <v>36</v>
      </c>
      <c r="D40" s="15" t="s">
        <v>39</v>
      </c>
      <c r="E40" s="16">
        <v>10</v>
      </c>
      <c r="F40" s="16">
        <v>10</v>
      </c>
      <c r="G40" s="16">
        <v>0</v>
      </c>
      <c r="H40" s="16">
        <v>10</v>
      </c>
      <c r="I40" s="16">
        <v>10</v>
      </c>
      <c r="J40" s="18"/>
      <c r="K40" s="17" t="s">
        <v>36</v>
      </c>
      <c r="L40" s="1"/>
    </row>
    <row r="41" spans="1:12" ht="15" customHeight="1" x14ac:dyDescent="0.25">
      <c r="A41" s="14" t="s">
        <v>36</v>
      </c>
      <c r="B41" s="14" t="s">
        <v>77</v>
      </c>
      <c r="C41" s="14" t="s">
        <v>36</v>
      </c>
      <c r="D41" s="15" t="s">
        <v>80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8"/>
      <c r="K41" s="17" t="s">
        <v>36</v>
      </c>
      <c r="L41" s="1"/>
    </row>
    <row r="42" spans="1:12" ht="27" customHeight="1" x14ac:dyDescent="0.25">
      <c r="A42" s="14" t="s">
        <v>36</v>
      </c>
      <c r="B42" s="14" t="s">
        <v>36</v>
      </c>
      <c r="C42" s="14" t="s">
        <v>41</v>
      </c>
      <c r="D42" s="15" t="s">
        <v>81</v>
      </c>
      <c r="E42" s="16">
        <v>10</v>
      </c>
      <c r="F42" s="16">
        <v>10</v>
      </c>
      <c r="G42" s="16">
        <v>0</v>
      </c>
      <c r="H42" s="16">
        <v>10</v>
      </c>
      <c r="I42" s="16">
        <v>10</v>
      </c>
      <c r="J42" s="18"/>
      <c r="K42" s="17" t="s">
        <v>36</v>
      </c>
      <c r="L42" s="1"/>
    </row>
    <row r="43" spans="1:12" ht="15" customHeight="1" x14ac:dyDescent="0.25">
      <c r="A43" s="14" t="s">
        <v>82</v>
      </c>
      <c r="B43" s="14" t="s">
        <v>36</v>
      </c>
      <c r="C43" s="14" t="s">
        <v>36</v>
      </c>
      <c r="D43" s="15" t="s">
        <v>83</v>
      </c>
      <c r="E43" s="16">
        <v>20</v>
      </c>
      <c r="F43" s="16">
        <v>20</v>
      </c>
      <c r="G43" s="16">
        <v>130355</v>
      </c>
      <c r="H43" s="16">
        <v>20</v>
      </c>
      <c r="I43" s="16">
        <v>20</v>
      </c>
      <c r="J43" s="18"/>
      <c r="K43" s="17" t="s">
        <v>36</v>
      </c>
      <c r="L43" s="1"/>
    </row>
    <row r="44" spans="1:12" ht="15" customHeight="1" x14ac:dyDescent="0.25">
      <c r="A44" s="14" t="s">
        <v>36</v>
      </c>
      <c r="B44" s="14" t="s">
        <v>56</v>
      </c>
      <c r="C44" s="14" t="s">
        <v>36</v>
      </c>
      <c r="D44" s="15" t="s">
        <v>84</v>
      </c>
      <c r="E44" s="16">
        <v>20</v>
      </c>
      <c r="F44" s="16">
        <v>20</v>
      </c>
      <c r="G44" s="16">
        <v>130355</v>
      </c>
      <c r="H44" s="16">
        <v>20</v>
      </c>
      <c r="I44" s="16">
        <v>20</v>
      </c>
      <c r="J44" s="18"/>
      <c r="K44" s="17" t="s">
        <v>36</v>
      </c>
      <c r="L44" s="1"/>
    </row>
    <row r="45" spans="1:12" ht="15" customHeight="1" x14ac:dyDescent="0.25">
      <c r="A45" s="14" t="s">
        <v>85</v>
      </c>
      <c r="B45" s="14" t="s">
        <v>36</v>
      </c>
      <c r="C45" s="14" t="s">
        <v>36</v>
      </c>
      <c r="D45" s="15" t="s">
        <v>86</v>
      </c>
      <c r="E45" s="16">
        <v>482069</v>
      </c>
      <c r="F45" s="16">
        <v>553556</v>
      </c>
      <c r="G45" s="16">
        <v>337487</v>
      </c>
      <c r="H45" s="16">
        <v>498942</v>
      </c>
      <c r="I45" s="16">
        <v>388097</v>
      </c>
      <c r="J45" s="16">
        <f t="shared" ref="J45:J51" si="2">I45-H45</f>
        <v>-110845</v>
      </c>
      <c r="K45" s="17">
        <f t="shared" ref="K45:K51" si="3">(J45/H45)</f>
        <v>-0.2221600907520313</v>
      </c>
      <c r="L45" s="1"/>
    </row>
    <row r="46" spans="1:12" ht="15" customHeight="1" x14ac:dyDescent="0.25">
      <c r="A46" s="14" t="s">
        <v>36</v>
      </c>
      <c r="B46" s="14" t="s">
        <v>87</v>
      </c>
      <c r="C46" s="14" t="s">
        <v>36</v>
      </c>
      <c r="D46" s="15" t="s">
        <v>88</v>
      </c>
      <c r="E46" s="16">
        <v>42519</v>
      </c>
      <c r="F46" s="16">
        <v>79519</v>
      </c>
      <c r="G46" s="16">
        <v>41807</v>
      </c>
      <c r="H46" s="16">
        <v>44007</v>
      </c>
      <c r="I46" s="16">
        <v>19472</v>
      </c>
      <c r="J46" s="16">
        <f t="shared" si="2"/>
        <v>-24535</v>
      </c>
      <c r="K46" s="17">
        <f t="shared" si="3"/>
        <v>-0.55752493921421598</v>
      </c>
      <c r="L46" s="1"/>
    </row>
    <row r="47" spans="1:12" ht="15" customHeight="1" x14ac:dyDescent="0.25">
      <c r="A47" s="14" t="s">
        <v>36</v>
      </c>
      <c r="B47" s="14" t="s">
        <v>38</v>
      </c>
      <c r="C47" s="14" t="s">
        <v>36</v>
      </c>
      <c r="D47" s="15" t="s">
        <v>89</v>
      </c>
      <c r="E47" s="16">
        <v>44646</v>
      </c>
      <c r="F47" s="16">
        <v>79133</v>
      </c>
      <c r="G47" s="16">
        <v>34090</v>
      </c>
      <c r="H47" s="16">
        <v>46209</v>
      </c>
      <c r="I47" s="16">
        <v>28238</v>
      </c>
      <c r="J47" s="16">
        <f t="shared" si="2"/>
        <v>-17971</v>
      </c>
      <c r="K47" s="17">
        <f t="shared" si="3"/>
        <v>-0.38890692289380857</v>
      </c>
      <c r="L47" s="1"/>
    </row>
    <row r="48" spans="1:12" ht="15" customHeight="1" x14ac:dyDescent="0.25">
      <c r="A48" s="14" t="s">
        <v>36</v>
      </c>
      <c r="B48" s="14" t="s">
        <v>90</v>
      </c>
      <c r="C48" s="14" t="s">
        <v>36</v>
      </c>
      <c r="D48" s="15" t="s">
        <v>91</v>
      </c>
      <c r="E48" s="16">
        <v>322620</v>
      </c>
      <c r="F48" s="16">
        <v>322620</v>
      </c>
      <c r="G48" s="16">
        <v>248653</v>
      </c>
      <c r="H48" s="16">
        <v>333912</v>
      </c>
      <c r="I48" s="16">
        <v>320852</v>
      </c>
      <c r="J48" s="16">
        <f t="shared" si="2"/>
        <v>-13060</v>
      </c>
      <c r="K48" s="17">
        <f t="shared" si="3"/>
        <v>-3.9112101391983518E-2</v>
      </c>
      <c r="L48" s="1"/>
    </row>
    <row r="49" spans="1:12" ht="15" customHeight="1" x14ac:dyDescent="0.25">
      <c r="A49" s="14" t="s">
        <v>36</v>
      </c>
      <c r="B49" s="14" t="s">
        <v>92</v>
      </c>
      <c r="C49" s="14" t="s">
        <v>36</v>
      </c>
      <c r="D49" s="15" t="s">
        <v>93</v>
      </c>
      <c r="E49" s="16">
        <v>72284</v>
      </c>
      <c r="F49" s="16">
        <v>72284</v>
      </c>
      <c r="G49" s="16">
        <v>12937</v>
      </c>
      <c r="H49" s="16">
        <v>74814</v>
      </c>
      <c r="I49" s="16">
        <v>19535</v>
      </c>
      <c r="J49" s="16">
        <f t="shared" si="2"/>
        <v>-55279</v>
      </c>
      <c r="K49" s="17">
        <f t="shared" si="3"/>
        <v>-0.73888577004304012</v>
      </c>
      <c r="L49" s="1"/>
    </row>
    <row r="50" spans="1:12" ht="15" customHeight="1" x14ac:dyDescent="0.25">
      <c r="A50" s="14" t="s">
        <v>94</v>
      </c>
      <c r="B50" s="14" t="s">
        <v>36</v>
      </c>
      <c r="C50" s="14" t="s">
        <v>36</v>
      </c>
      <c r="D50" s="15" t="s">
        <v>95</v>
      </c>
      <c r="E50" s="16">
        <v>2345239</v>
      </c>
      <c r="F50" s="16">
        <v>2330105</v>
      </c>
      <c r="G50" s="16">
        <v>1083779</v>
      </c>
      <c r="H50" s="16">
        <v>2427322</v>
      </c>
      <c r="I50" s="16">
        <v>1933287</v>
      </c>
      <c r="J50" s="16">
        <f t="shared" si="2"/>
        <v>-494035</v>
      </c>
      <c r="K50" s="17">
        <f t="shared" si="3"/>
        <v>-0.20353088712581191</v>
      </c>
      <c r="L50" s="1"/>
    </row>
    <row r="51" spans="1:12" ht="15" customHeight="1" x14ac:dyDescent="0.25">
      <c r="A51" s="14" t="s">
        <v>36</v>
      </c>
      <c r="B51" s="14" t="s">
        <v>15</v>
      </c>
      <c r="C51" s="14" t="s">
        <v>36</v>
      </c>
      <c r="D51" s="15" t="s">
        <v>96</v>
      </c>
      <c r="E51" s="16">
        <v>2345239</v>
      </c>
      <c r="F51" s="16">
        <v>2330105</v>
      </c>
      <c r="G51" s="16">
        <v>1083779</v>
      </c>
      <c r="H51" s="16">
        <v>2427322</v>
      </c>
      <c r="I51" s="16">
        <v>1933287</v>
      </c>
      <c r="J51" s="16">
        <f t="shared" si="2"/>
        <v>-494035</v>
      </c>
      <c r="K51" s="17">
        <f t="shared" si="3"/>
        <v>-0.20353088712581191</v>
      </c>
      <c r="L51" s="1"/>
    </row>
    <row r="52" spans="1:12" ht="15" customHeight="1" x14ac:dyDescent="0.25">
      <c r="A52" s="14" t="s">
        <v>97</v>
      </c>
      <c r="B52" s="14" t="s">
        <v>36</v>
      </c>
      <c r="C52" s="14" t="s">
        <v>36</v>
      </c>
      <c r="D52" s="15" t="s">
        <v>98</v>
      </c>
      <c r="E52" s="16">
        <v>10</v>
      </c>
      <c r="F52" s="16">
        <v>10</v>
      </c>
      <c r="G52" s="16">
        <v>2471859</v>
      </c>
      <c r="H52" s="16">
        <v>10</v>
      </c>
      <c r="I52" s="16">
        <v>10</v>
      </c>
      <c r="J52" s="18"/>
      <c r="K52" s="17" t="s">
        <v>36</v>
      </c>
      <c r="L52" s="1"/>
    </row>
    <row r="53" spans="1:12" ht="15" customHeight="1" x14ac:dyDescent="0.25">
      <c r="A53" s="14" t="s">
        <v>36</v>
      </c>
      <c r="B53" s="14" t="s">
        <v>92</v>
      </c>
      <c r="C53" s="14" t="s">
        <v>36</v>
      </c>
      <c r="D53" s="15" t="s">
        <v>99</v>
      </c>
      <c r="E53" s="16">
        <v>10</v>
      </c>
      <c r="F53" s="16">
        <v>10</v>
      </c>
      <c r="G53" s="16">
        <v>2471859</v>
      </c>
      <c r="H53" s="16">
        <v>10</v>
      </c>
      <c r="I53" s="16">
        <v>10</v>
      </c>
      <c r="J53" s="18"/>
      <c r="K53" s="17" t="s">
        <v>36</v>
      </c>
      <c r="L53" s="1"/>
    </row>
    <row r="54" spans="1:12" ht="1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"/>
    </row>
    <row r="55" spans="1:12" ht="1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42" t="s">
        <v>100</v>
      </c>
      <c r="B57" s="43"/>
      <c r="C57" s="43"/>
      <c r="D57" s="43"/>
      <c r="E57" s="20">
        <v>54193227</v>
      </c>
      <c r="F57" s="20">
        <v>52632850</v>
      </c>
      <c r="G57" s="20">
        <v>40748007</v>
      </c>
      <c r="H57" s="20">
        <v>56089987</v>
      </c>
      <c r="I57" s="20">
        <v>57175154</v>
      </c>
      <c r="J57" s="20">
        <v>1085167</v>
      </c>
      <c r="K57" s="21">
        <v>1.9346893412544381E-2</v>
      </c>
      <c r="L57" s="1"/>
    </row>
    <row r="58" spans="1:12" ht="15" customHeight="1" x14ac:dyDescent="0.25">
      <c r="A58" s="44" t="s">
        <v>101</v>
      </c>
      <c r="B58" s="45"/>
      <c r="C58" s="45"/>
      <c r="D58" s="45"/>
      <c r="E58" s="45"/>
      <c r="F58" s="45"/>
      <c r="G58" s="45"/>
      <c r="H58" s="45"/>
      <c r="I58" s="45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3622047244094488" right="0.23622047244094488" top="0.3543307086614173" bottom="0.3543307086614173" header="0.31496062992125984" footer="0.31496062992125984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2023-09-28T23:21:15Z</dcterms:modified>
</cp:coreProperties>
</file>