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8C53512-6E68-40F8-AE55-60AE1C6D7C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26" i="1"/>
  <c r="K26" i="1" s="1"/>
  <c r="J25" i="1"/>
  <c r="K25" i="1" s="1"/>
  <c r="J24" i="1"/>
  <c r="K24" i="1" s="1"/>
  <c r="J20" i="1"/>
  <c r="K20" i="1" s="1"/>
  <c r="J19" i="1"/>
  <c r="K19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<sst xmlns="http://schemas.openxmlformats.org/spreadsheetml/2006/main" count="154" uniqueCount="78">
  <si>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</si>
  <si>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</si>
  <si>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</si>
  <si>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</si>
  <si>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</si>
  <si>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</si>
  <si>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</si>
  <si>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</si>
  <si>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</si>
  <si>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MENORES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</si>
  <si>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</si>
  <si>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</si>
  <si>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</si>
  <si>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</si>
  <si>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</si>
  <si>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</si>
  <si>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</si>
  <si>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</si>
  <si>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</si>
  <si>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</si>
  <si>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</si>
  <si>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</si>
  <si>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</si>
  <si>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</si>
  <si>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</si>
  <si>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</si>
  <si>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</si>
  <si>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</si>
  <si>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</si>
  <si>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</si>
  <si>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</si>
  <si>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</si>
  <si>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</si>
  <si>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</si>
  <si>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</si>
  <si>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</si>
  <si>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</si>
  <si>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</si>
  <si>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</si>
  <si>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</si>
  <si>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</si>
  <si>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</si>
  <si>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</si>
  <si>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</si>
  <si>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</si>
  <si>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</si>
  <si>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</si>
  <si>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</si>
  <si>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</si>
  <si>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</si>
  <si>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</si>
  <si>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</si>
  <si>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</si>
  <si>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</si>
  <si>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</si>
  <si>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</si>
  <si>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</si>
  <si>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</si>
  <si>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</si>
  <si>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</si>
  <si>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</si>
  <si>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</si>
  <si>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</si>
  <si>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</si>
  <si>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</si>
  <si>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Subvención Proyectos Área Justicia Juvenil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</si>
  <si>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</si>
  <si>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</si>
  <si>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</si>
  <si>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</si>
  <si>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</si>
  <si>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</si>
  <si>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</si>
  <si>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</si>
  <si>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
monto $
(5) - (4)</t>
  </si>
  <si>
    <t xml:space="preserve">   Variación
% 
(6) / (4)</t>
  </si>
  <si>
    <t>AÑO 2023
LEY DE PPTOS (Inicial + Reajuste + Leyes Especiales) **</t>
  </si>
  <si>
    <t>** Incluye el efecto de la Ley N° 21.527 que crea el Servicio Nacional de Reinserción Social Juvenil, de acuerdo a la gradualidad de implementación que contempla dicha norma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</si>
</sst>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0"/>
  <sheetViews>
    <sheetView tabSelected="1" topLeftCell="A31" workbookViewId="0">
      <selection activeCell="A40" sqref="A40:I4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" customWidth="1"/>
    <col min="6" max="6" width="16.140625" customWidth="1"/>
    <col min="7" max="7" width="15.28515625" customWidth="1"/>
    <col min="8" max="8" width="14.57031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8"/>
      <c r="B10" s="38"/>
      <c r="C10" s="38"/>
      <c r="D10" s="38"/>
      <c r="E10" s="21" t="s">
        <v>76</v>
      </c>
      <c r="F10" s="6" t="s">
        <v>27</v>
      </c>
      <c r="G10" s="6" t="s">
        <v>28</v>
      </c>
      <c r="H10" s="22" t="s">
        <v>76</v>
      </c>
      <c r="I10" s="6" t="s">
        <v>29</v>
      </c>
      <c r="J10" s="23" t="s">
        <v>74</v>
      </c>
      <c r="K10" s="23" t="s">
        <v>75</v>
      </c>
      <c r="L10" s="1"/>
    </row>
    <row r="11" spans="1:12" ht="15" customHeight="1" x14ac:dyDescent="0.25">
      <c r="A11" s="38"/>
      <c r="B11" s="38"/>
      <c r="C11" s="38"/>
      <c r="D11" s="38"/>
      <c r="E11" s="7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24"/>
      <c r="K11" s="24"/>
      <c r="L11" s="1"/>
    </row>
    <row r="12" spans="1:12" ht="15" customHeight="1" x14ac:dyDescent="0.25">
      <c r="A12" s="9" t="s">
        <v>32</v>
      </c>
      <c r="B12" s="9" t="s">
        <v>32</v>
      </c>
      <c r="C12" s="9" t="s">
        <v>32</v>
      </c>
      <c r="D12" s="10" t="s">
        <v>33</v>
      </c>
      <c r="E12" s="11">
        <v>23696600</v>
      </c>
      <c r="F12" s="11">
        <v>27455099</v>
      </c>
      <c r="G12" s="11">
        <v>18740715</v>
      </c>
      <c r="H12" s="11">
        <v>24525979</v>
      </c>
      <c r="I12" s="11">
        <v>23818572</v>
      </c>
      <c r="J12" s="11">
        <f>I12-H12</f>
        <v>-707407</v>
      </c>
      <c r="K12" s="12">
        <f>(J12/H12)</f>
        <v>-2.8843170745600003E-2</v>
      </c>
      <c r="L12" s="1"/>
    </row>
    <row r="13" spans="1:12" ht="15" customHeight="1" x14ac:dyDescent="0.25">
      <c r="A13" s="13" t="s">
        <v>34</v>
      </c>
      <c r="B13" s="13" t="s">
        <v>32</v>
      </c>
      <c r="C13" s="13" t="s">
        <v>32</v>
      </c>
      <c r="D13" s="14" t="s">
        <v>35</v>
      </c>
      <c r="E13" s="15">
        <v>0</v>
      </c>
      <c r="F13" s="15">
        <v>10</v>
      </c>
      <c r="G13" s="15">
        <v>0</v>
      </c>
      <c r="H13" s="15">
        <v>0</v>
      </c>
      <c r="I13" s="15">
        <v>10</v>
      </c>
      <c r="J13" s="15">
        <f>I13-H13</f>
        <v>10</v>
      </c>
      <c r="K13" s="16" t="s">
        <v>32</v>
      </c>
      <c r="L13" s="1"/>
    </row>
    <row r="14" spans="1:12" ht="15" customHeight="1" x14ac:dyDescent="0.25">
      <c r="A14" s="13" t="s">
        <v>32</v>
      </c>
      <c r="B14" s="13" t="s">
        <v>36</v>
      </c>
      <c r="C14" s="13" t="s">
        <v>32</v>
      </c>
      <c r="D14" s="14" t="s">
        <v>37</v>
      </c>
      <c r="E14" s="15">
        <v>0</v>
      </c>
      <c r="F14" s="15">
        <v>10</v>
      </c>
      <c r="G14" s="15">
        <v>0</v>
      </c>
      <c r="H14" s="15">
        <v>0</v>
      </c>
      <c r="I14" s="15">
        <v>10</v>
      </c>
      <c r="J14" s="15">
        <f>I14-H14</f>
        <v>10</v>
      </c>
      <c r="K14" s="16" t="s">
        <v>32</v>
      </c>
      <c r="L14" s="1"/>
    </row>
    <row r="15" spans="1:12" ht="15" customHeight="1" x14ac:dyDescent="0.25">
      <c r="A15" s="13" t="s">
        <v>32</v>
      </c>
      <c r="B15" s="13" t="s">
        <v>32</v>
      </c>
      <c r="C15" s="13" t="s">
        <v>38</v>
      </c>
      <c r="D15" s="14" t="s">
        <v>39</v>
      </c>
      <c r="E15" s="15">
        <v>0</v>
      </c>
      <c r="F15" s="15">
        <v>10</v>
      </c>
      <c r="G15" s="15">
        <v>0</v>
      </c>
      <c r="H15" s="15">
        <v>0</v>
      </c>
      <c r="I15" s="15">
        <v>10</v>
      </c>
      <c r="J15" s="15">
        <f>I15-H15</f>
        <v>10</v>
      </c>
      <c r="K15" s="16" t="s">
        <v>32</v>
      </c>
      <c r="L15" s="1"/>
    </row>
    <row r="16" spans="1:12" ht="15" customHeight="1" x14ac:dyDescent="0.25">
      <c r="A16" s="13" t="s">
        <v>40</v>
      </c>
      <c r="B16" s="13" t="s">
        <v>32</v>
      </c>
      <c r="C16" s="13" t="s">
        <v>32</v>
      </c>
      <c r="D16" s="14" t="s">
        <v>41</v>
      </c>
      <c r="E16" s="15">
        <v>1145</v>
      </c>
      <c r="F16" s="15">
        <v>60725</v>
      </c>
      <c r="G16" s="15">
        <v>2166985</v>
      </c>
      <c r="H16" s="15">
        <v>1185</v>
      </c>
      <c r="I16" s="15">
        <v>1185</v>
      </c>
      <c r="J16" s="17"/>
      <c r="K16" s="16" t="s">
        <v>32</v>
      </c>
      <c r="L16" s="1"/>
    </row>
    <row r="17" spans="1:12" ht="15" customHeight="1" x14ac:dyDescent="0.25">
      <c r="A17" s="13" t="s">
        <v>32</v>
      </c>
      <c r="B17" s="13" t="s">
        <v>14</v>
      </c>
      <c r="C17" s="13" t="s">
        <v>32</v>
      </c>
      <c r="D17" s="14" t="s">
        <v>42</v>
      </c>
      <c r="E17" s="15">
        <v>10</v>
      </c>
      <c r="F17" s="15">
        <v>10</v>
      </c>
      <c r="G17" s="15">
        <v>0</v>
      </c>
      <c r="H17" s="15">
        <v>10</v>
      </c>
      <c r="I17" s="15">
        <v>10</v>
      </c>
      <c r="J17" s="17"/>
      <c r="K17" s="16" t="s">
        <v>32</v>
      </c>
      <c r="L17" s="1"/>
    </row>
    <row r="18" spans="1:12" ht="15" customHeight="1" x14ac:dyDescent="0.25">
      <c r="A18" s="13" t="s">
        <v>32</v>
      </c>
      <c r="B18" s="13" t="s">
        <v>43</v>
      </c>
      <c r="C18" s="13" t="s">
        <v>32</v>
      </c>
      <c r="D18" s="14" t="s">
        <v>44</v>
      </c>
      <c r="E18" s="15">
        <v>1135</v>
      </c>
      <c r="F18" s="15">
        <v>60715</v>
      </c>
      <c r="G18" s="15">
        <v>2166985</v>
      </c>
      <c r="H18" s="15">
        <v>1175</v>
      </c>
      <c r="I18" s="15">
        <v>1175</v>
      </c>
      <c r="J18" s="17"/>
      <c r="K18" s="16" t="s">
        <v>32</v>
      </c>
      <c r="L18" s="1"/>
    </row>
    <row r="19" spans="1:12" ht="15" customHeight="1" x14ac:dyDescent="0.25">
      <c r="A19" s="13" t="s">
        <v>45</v>
      </c>
      <c r="B19" s="13" t="s">
        <v>32</v>
      </c>
      <c r="C19" s="13" t="s">
        <v>32</v>
      </c>
      <c r="D19" s="14" t="s">
        <v>46</v>
      </c>
      <c r="E19" s="15">
        <v>23695435</v>
      </c>
      <c r="F19" s="15">
        <v>27174058</v>
      </c>
      <c r="G19" s="15">
        <v>16033667</v>
      </c>
      <c r="H19" s="15">
        <v>24524774</v>
      </c>
      <c r="I19" s="15">
        <v>23817357</v>
      </c>
      <c r="J19" s="15">
        <f>I19-H19</f>
        <v>-707417</v>
      </c>
      <c r="K19" s="16">
        <f>(J19/H19)</f>
        <v>-2.8844995676616633E-2</v>
      </c>
      <c r="L19" s="1"/>
    </row>
    <row r="20" spans="1:12" ht="15" customHeight="1" x14ac:dyDescent="0.25">
      <c r="A20" s="13" t="s">
        <v>32</v>
      </c>
      <c r="B20" s="13" t="s">
        <v>14</v>
      </c>
      <c r="C20" s="13" t="s">
        <v>32</v>
      </c>
      <c r="D20" s="14" t="s">
        <v>47</v>
      </c>
      <c r="E20" s="15">
        <v>23695435</v>
      </c>
      <c r="F20" s="15">
        <v>27174058</v>
      </c>
      <c r="G20" s="15">
        <v>16033667</v>
      </c>
      <c r="H20" s="15">
        <v>24524774</v>
      </c>
      <c r="I20" s="15">
        <v>23817357</v>
      </c>
      <c r="J20" s="15">
        <f>I20-H20</f>
        <v>-707417</v>
      </c>
      <c r="K20" s="16">
        <f>(J20/H20)</f>
        <v>-2.8844995676616633E-2</v>
      </c>
      <c r="L20" s="1"/>
    </row>
    <row r="21" spans="1:12" ht="15" customHeight="1" x14ac:dyDescent="0.25">
      <c r="A21" s="13" t="s">
        <v>48</v>
      </c>
      <c r="B21" s="13" t="s">
        <v>32</v>
      </c>
      <c r="C21" s="13" t="s">
        <v>32</v>
      </c>
      <c r="D21" s="14" t="s">
        <v>49</v>
      </c>
      <c r="E21" s="15">
        <v>10</v>
      </c>
      <c r="F21" s="15">
        <v>10</v>
      </c>
      <c r="G21" s="15">
        <v>540063</v>
      </c>
      <c r="H21" s="15">
        <v>10</v>
      </c>
      <c r="I21" s="15">
        <v>10</v>
      </c>
      <c r="J21" s="17"/>
      <c r="K21" s="16" t="s">
        <v>32</v>
      </c>
      <c r="L21" s="1"/>
    </row>
    <row r="22" spans="1:12" ht="15" customHeight="1" x14ac:dyDescent="0.25">
      <c r="A22" s="13" t="s">
        <v>32</v>
      </c>
      <c r="B22" s="13" t="s">
        <v>7</v>
      </c>
      <c r="C22" s="13" t="s">
        <v>32</v>
      </c>
      <c r="D22" s="14" t="s">
        <v>50</v>
      </c>
      <c r="E22" s="15">
        <v>10</v>
      </c>
      <c r="F22" s="15">
        <v>10</v>
      </c>
      <c r="G22" s="15">
        <v>540063</v>
      </c>
      <c r="H22" s="15">
        <v>10</v>
      </c>
      <c r="I22" s="15">
        <v>10</v>
      </c>
      <c r="J22" s="17"/>
      <c r="K22" s="16" t="s">
        <v>32</v>
      </c>
      <c r="L22" s="1"/>
    </row>
    <row r="23" spans="1:12" ht="15" customHeight="1" x14ac:dyDescent="0.25">
      <c r="A23" s="13" t="s">
        <v>51</v>
      </c>
      <c r="B23" s="13" t="s">
        <v>32</v>
      </c>
      <c r="C23" s="13" t="s">
        <v>32</v>
      </c>
      <c r="D23" s="14" t="s">
        <v>52</v>
      </c>
      <c r="E23" s="15">
        <v>10</v>
      </c>
      <c r="F23" s="15">
        <v>220296</v>
      </c>
      <c r="G23" s="15">
        <v>0</v>
      </c>
      <c r="H23" s="15">
        <v>10</v>
      </c>
      <c r="I23" s="15">
        <v>10</v>
      </c>
      <c r="J23" s="17"/>
      <c r="K23" s="16" t="s">
        <v>32</v>
      </c>
      <c r="L23" s="1"/>
    </row>
    <row r="24" spans="1:12" ht="15" customHeight="1" x14ac:dyDescent="0.25">
      <c r="A24" s="9" t="s">
        <v>32</v>
      </c>
      <c r="B24" s="9" t="s">
        <v>32</v>
      </c>
      <c r="C24" s="9" t="s">
        <v>32</v>
      </c>
      <c r="D24" s="10" t="s">
        <v>53</v>
      </c>
      <c r="E24" s="11">
        <v>23696600</v>
      </c>
      <c r="F24" s="11">
        <v>27455099</v>
      </c>
      <c r="G24" s="11">
        <v>16609416</v>
      </c>
      <c r="H24" s="11">
        <v>24525979</v>
      </c>
      <c r="I24" s="11">
        <v>23818572</v>
      </c>
      <c r="J24" s="11">
        <f>I24-H24</f>
        <v>-707407</v>
      </c>
      <c r="K24" s="12">
        <f>(J24/H24)</f>
        <v>-2.8843170745600003E-2</v>
      </c>
      <c r="L24" s="1"/>
    </row>
    <row r="25" spans="1:12" ht="15" customHeight="1" x14ac:dyDescent="0.25">
      <c r="A25" s="13" t="s">
        <v>54</v>
      </c>
      <c r="B25" s="13" t="s">
        <v>32</v>
      </c>
      <c r="C25" s="13" t="s">
        <v>32</v>
      </c>
      <c r="D25" s="14" t="s">
        <v>55</v>
      </c>
      <c r="E25" s="15">
        <v>5663468</v>
      </c>
      <c r="F25" s="15">
        <v>7506428</v>
      </c>
      <c r="G25" s="15">
        <v>4402632</v>
      </c>
      <c r="H25" s="15">
        <v>5861689</v>
      </c>
      <c r="I25" s="15">
        <v>5850959</v>
      </c>
      <c r="J25" s="15">
        <f>I25-H25</f>
        <v>-10730</v>
      </c>
      <c r="K25" s="16">
        <f>(J25/H25)</f>
        <v>-1.830530415380277E-3</v>
      </c>
      <c r="L25" s="1"/>
    </row>
    <row r="26" spans="1:12" ht="15" customHeight="1" x14ac:dyDescent="0.25">
      <c r="A26" s="13" t="s">
        <v>56</v>
      </c>
      <c r="B26" s="13" t="s">
        <v>32</v>
      </c>
      <c r="C26" s="13" t="s">
        <v>32</v>
      </c>
      <c r="D26" s="14" t="s">
        <v>57</v>
      </c>
      <c r="E26" s="15">
        <v>1842898</v>
      </c>
      <c r="F26" s="15">
        <v>1903109</v>
      </c>
      <c r="G26" s="15">
        <v>951478</v>
      </c>
      <c r="H26" s="15">
        <v>1907399</v>
      </c>
      <c r="I26" s="15">
        <v>1870782</v>
      </c>
      <c r="J26" s="15">
        <f>I26-H26</f>
        <v>-36617</v>
      </c>
      <c r="K26" s="16">
        <f>(J26/H26)</f>
        <v>-1.9197346753353651E-2</v>
      </c>
      <c r="L26" s="1"/>
    </row>
    <row r="27" spans="1:12" ht="15" customHeight="1" x14ac:dyDescent="0.25">
      <c r="A27" s="13" t="s">
        <v>58</v>
      </c>
      <c r="B27" s="13" t="s">
        <v>32</v>
      </c>
      <c r="C27" s="13" t="s">
        <v>32</v>
      </c>
      <c r="D27" s="14" t="s">
        <v>59</v>
      </c>
      <c r="E27" s="15">
        <v>10</v>
      </c>
      <c r="F27" s="15">
        <v>10</v>
      </c>
      <c r="G27" s="15">
        <v>0</v>
      </c>
      <c r="H27" s="15">
        <v>10</v>
      </c>
      <c r="I27" s="15">
        <v>10</v>
      </c>
      <c r="J27" s="17"/>
      <c r="K27" s="16" t="s">
        <v>32</v>
      </c>
      <c r="L27" s="1"/>
    </row>
    <row r="28" spans="1:12" ht="15" customHeight="1" x14ac:dyDescent="0.25">
      <c r="A28" s="13" t="s">
        <v>32</v>
      </c>
      <c r="B28" s="13" t="s">
        <v>60</v>
      </c>
      <c r="C28" s="13" t="s">
        <v>32</v>
      </c>
      <c r="D28" s="14" t="s">
        <v>61</v>
      </c>
      <c r="E28" s="15">
        <v>10</v>
      </c>
      <c r="F28" s="15">
        <v>10</v>
      </c>
      <c r="G28" s="15">
        <v>0</v>
      </c>
      <c r="H28" s="15">
        <v>10</v>
      </c>
      <c r="I28" s="15">
        <v>10</v>
      </c>
      <c r="J28" s="17"/>
      <c r="K28" s="16" t="s">
        <v>32</v>
      </c>
      <c r="L28" s="1"/>
    </row>
    <row r="29" spans="1:12" ht="15" customHeight="1" x14ac:dyDescent="0.25">
      <c r="A29" s="13" t="s">
        <v>62</v>
      </c>
      <c r="B29" s="13" t="s">
        <v>32</v>
      </c>
      <c r="C29" s="13" t="s">
        <v>32</v>
      </c>
      <c r="D29" s="14" t="s">
        <v>35</v>
      </c>
      <c r="E29" s="15">
        <v>16190204</v>
      </c>
      <c r="F29" s="15">
        <v>17765656</v>
      </c>
      <c r="G29" s="15">
        <v>10301793</v>
      </c>
      <c r="H29" s="15">
        <v>16756861</v>
      </c>
      <c r="I29" s="15">
        <v>16096801</v>
      </c>
      <c r="J29" s="15">
        <f>I29-H29</f>
        <v>-660060</v>
      </c>
      <c r="K29" s="16">
        <f>(J29/H29)</f>
        <v>-3.9390432372745705E-2</v>
      </c>
      <c r="L29" s="1"/>
    </row>
    <row r="30" spans="1:12" ht="15" customHeight="1" x14ac:dyDescent="0.25">
      <c r="A30" s="13" t="s">
        <v>32</v>
      </c>
      <c r="B30" s="13" t="s">
        <v>14</v>
      </c>
      <c r="C30" s="13" t="s">
        <v>32</v>
      </c>
      <c r="D30" s="14" t="s">
        <v>63</v>
      </c>
      <c r="E30" s="15">
        <v>16190204</v>
      </c>
      <c r="F30" s="15">
        <v>17765656</v>
      </c>
      <c r="G30" s="15">
        <v>10301793</v>
      </c>
      <c r="H30" s="15">
        <v>16756861</v>
      </c>
      <c r="I30" s="15">
        <v>16096801</v>
      </c>
      <c r="J30" s="15">
        <f>I30-H30</f>
        <v>-660060</v>
      </c>
      <c r="K30" s="16">
        <f>(J30/H30)</f>
        <v>-3.9390432372745705E-2</v>
      </c>
      <c r="L30" s="1"/>
    </row>
    <row r="31" spans="1:12" ht="15" customHeight="1" x14ac:dyDescent="0.25">
      <c r="A31" s="13" t="s">
        <v>32</v>
      </c>
      <c r="B31" s="13" t="s">
        <v>32</v>
      </c>
      <c r="C31" s="13" t="s">
        <v>64</v>
      </c>
      <c r="D31" s="14" t="s">
        <v>65</v>
      </c>
      <c r="E31" s="15">
        <v>16190204</v>
      </c>
      <c r="F31" s="15">
        <v>17765656</v>
      </c>
      <c r="G31" s="15">
        <v>10301793</v>
      </c>
      <c r="H31" s="15">
        <v>16756861</v>
      </c>
      <c r="I31" s="15">
        <v>16096801</v>
      </c>
      <c r="J31" s="15">
        <f>I31-H31</f>
        <v>-660060</v>
      </c>
      <c r="K31" s="16">
        <f>(J31/H31)</f>
        <v>-3.9390432372745705E-2</v>
      </c>
      <c r="L31" s="1"/>
    </row>
    <row r="32" spans="1:12" ht="15" customHeight="1" x14ac:dyDescent="0.25">
      <c r="A32" s="13" t="s">
        <v>66</v>
      </c>
      <c r="B32" s="13" t="s">
        <v>32</v>
      </c>
      <c r="C32" s="13" t="s">
        <v>32</v>
      </c>
      <c r="D32" s="14" t="s">
        <v>67</v>
      </c>
      <c r="E32" s="15">
        <v>10</v>
      </c>
      <c r="F32" s="15">
        <v>59600</v>
      </c>
      <c r="G32" s="15">
        <v>732981</v>
      </c>
      <c r="H32" s="15">
        <v>10</v>
      </c>
      <c r="I32" s="15">
        <v>10</v>
      </c>
      <c r="J32" s="17"/>
      <c r="K32" s="16" t="s">
        <v>32</v>
      </c>
      <c r="L32" s="1"/>
    </row>
    <row r="33" spans="1:12" ht="15" customHeight="1" x14ac:dyDescent="0.25">
      <c r="A33" s="13" t="s">
        <v>32</v>
      </c>
      <c r="B33" s="13" t="s">
        <v>43</v>
      </c>
      <c r="C33" s="13" t="s">
        <v>32</v>
      </c>
      <c r="D33" s="14" t="s">
        <v>68</v>
      </c>
      <c r="E33" s="15">
        <v>10</v>
      </c>
      <c r="F33" s="15">
        <v>59600</v>
      </c>
      <c r="G33" s="15">
        <v>732981</v>
      </c>
      <c r="H33" s="15">
        <v>10</v>
      </c>
      <c r="I33" s="15">
        <v>10</v>
      </c>
      <c r="J33" s="17"/>
      <c r="K33" s="16" t="s">
        <v>32</v>
      </c>
      <c r="L33" s="1"/>
    </row>
    <row r="34" spans="1:12" ht="15" customHeight="1" x14ac:dyDescent="0.25">
      <c r="A34" s="13" t="s">
        <v>69</v>
      </c>
      <c r="B34" s="13" t="s">
        <v>32</v>
      </c>
      <c r="C34" s="13" t="s">
        <v>32</v>
      </c>
      <c r="D34" s="14" t="s">
        <v>70</v>
      </c>
      <c r="E34" s="15">
        <v>10</v>
      </c>
      <c r="F34" s="15">
        <v>220296</v>
      </c>
      <c r="G34" s="15">
        <v>220532</v>
      </c>
      <c r="H34" s="15">
        <v>10</v>
      </c>
      <c r="I34" s="15">
        <v>10</v>
      </c>
      <c r="J34" s="17"/>
      <c r="K34" s="16" t="s">
        <v>32</v>
      </c>
      <c r="L34" s="1"/>
    </row>
    <row r="35" spans="1:12" ht="15" customHeight="1" x14ac:dyDescent="0.25">
      <c r="A35" s="13" t="s">
        <v>32</v>
      </c>
      <c r="B35" s="13" t="s">
        <v>11</v>
      </c>
      <c r="C35" s="13" t="s">
        <v>32</v>
      </c>
      <c r="D35" s="14" t="s">
        <v>71</v>
      </c>
      <c r="E35" s="15">
        <v>10</v>
      </c>
      <c r="F35" s="15">
        <v>220296</v>
      </c>
      <c r="G35" s="15">
        <v>220532</v>
      </c>
      <c r="H35" s="15">
        <v>10</v>
      </c>
      <c r="I35" s="15">
        <v>10</v>
      </c>
      <c r="J35" s="17"/>
      <c r="K35" s="16" t="s">
        <v>32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25" t="s">
        <v>72</v>
      </c>
      <c r="B38" s="26"/>
      <c r="C38" s="26"/>
      <c r="D38" s="26"/>
      <c r="E38" s="19">
        <v>23696580</v>
      </c>
      <c r="F38" s="19">
        <v>27175203</v>
      </c>
      <c r="G38" s="19">
        <v>15655903</v>
      </c>
      <c r="H38" s="19">
        <v>24525959</v>
      </c>
      <c r="I38" s="19">
        <v>23818552</v>
      </c>
      <c r="J38" s="19">
        <v>-707407</v>
      </c>
      <c r="K38" s="20">
        <v>-2.8843194266124313E-2</v>
      </c>
      <c r="L38" s="1"/>
    </row>
    <row r="39" spans="1:12" ht="15" customHeight="1" x14ac:dyDescent="0.25">
      <c r="A39" s="27" t="s">
        <v>73</v>
      </c>
      <c r="B39" s="28"/>
      <c r="C39" s="28"/>
      <c r="D39" s="28"/>
      <c r="E39" s="28"/>
      <c r="F39" s="28"/>
      <c r="G39" s="28"/>
      <c r="H39" s="28"/>
      <c r="I39" s="28"/>
      <c r="J39" s="1"/>
      <c r="K39" s="1"/>
      <c r="L39" s="1"/>
    </row>
    <row r="40" spans="1:12" ht="15.75" customHeight="1" x14ac:dyDescent="0.25">
      <c r="A40" s="27" t="s">
        <v>77</v>
      </c>
      <c r="B40" s="28"/>
      <c r="C40" s="28"/>
      <c r="D40" s="28"/>
      <c r="E40" s="28"/>
      <c r="F40" s="28"/>
      <c r="G40" s="28"/>
      <c r="H40" s="28"/>
      <c r="I40" s="28"/>
      <c r="J40" s="1"/>
      <c r="K40" s="1"/>
      <c r="L40" s="1"/>
    </row>
  </sheetData>
  <mergeCells count="18">
    <mergeCell ref="A40:I40"/>
    <mergeCell ref="A1:I1"/>
    <mergeCell ref="A2:I2"/>
    <mergeCell ref="A3:I3"/>
    <mergeCell ref="A5:B5"/>
    <mergeCell ref="C5:F5"/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.39370078740157483" top="0.39370078740157483" bottom="0.39370078740157483" header="0" footer="0"/>
  <pageSetup scale="82" orientation="landscape" r:id="rId1"/>
  <ignoredErrors>
    <ignoredError sqref="E9:K9 A13:C35 I5:I7 A36:C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2023-09-29T21:05:44Z</dcterms:modified>
</cp:coreProperties>
</file>