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CBF78C4-5D5B-4B71-8C98-11468458F8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analitico'!$A$1:$K$43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J37" i="1"/>
  <c r="K37" i="1" s="1"/>
  <c r="J36" i="1"/>
  <c r="J35" i="1"/>
  <c r="J34" i="1"/>
  <c r="K34" i="1" s="1"/>
  <c r="J26" i="1"/>
  <c r="K26" i="1" s="1"/>
  <c r="J25" i="1"/>
  <c r="K25" i="1" s="1"/>
  <c r="J24" i="1"/>
  <c r="K24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<sst xmlns="http://schemas.openxmlformats.org/spreadsheetml/2006/main" count="175" uniqueCount="86">
  <si>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</si>
  <si>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</si>
  <si>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</si>
  <si>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</si>
  <si>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</si>
  <si>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</si>
  <si>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</si>
  <si>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</si>
  <si>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</si>
  <si>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DEFENSA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</si>
  <si>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</si>
  <si>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</si>
  <si>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</si>
  <si>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</si>
  <si>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</si>
  <si>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</si>
  <si>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</si>
  <si>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</si>
  <si>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</si>
  <si>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</si>
  <si>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</si>
  <si>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</si>
  <si>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</si>
  <si>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</si>
  <si>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</si>
  <si>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</si>
  <si>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</si>
  <si>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</si>
  <si>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</si>
  <si>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</si>
  <si>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</si>
  <si>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</si>
  <si>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</si>
  <si>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</si>
  <si>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</si>
  <si>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</si>
  <si>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</si>
  <si>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</si>
  <si>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</si>
  <si>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</si>
  <si>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</si>
  <si>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</si>
  <si>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</si>
  <si>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</si>
  <si>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</si>
  <si>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</si>
  <si>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</si>
  <si>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</si>
  <si>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</si>
  <si>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</si>
  <si>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</si>
  <si>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</si>
  <si>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</si>
  <si>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</si>
  <si>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</si>
  <si>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</si>
  <si>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</si>
  <si>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</si>
  <si>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</si>
  <si>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</si>
  <si>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</si>
  <si>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Becas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</si>
  <si>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</si>
  <si>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</si>
  <si>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</si>
  <si>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</si>
  <si>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</si>
  <si>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</si>
  <si>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</si>
  <si>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</si>
  <si>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</si>
  <si>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</si>
  <si>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</si>
  <si>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</si>
  <si>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</si>
  <si>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</si>
  <si>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</si>
  <si>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</si>
  <si>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</si>
  <si>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</si>
  <si>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Del Gobierno Central</t>
  </si>
  <si>
    <t>003</t>
  </si>
  <si>
    <t>Ejército de Chile</t>
  </si>
  <si>
    <t>10</t>
  </si>
  <si>
    <t>Ingresos por Percibir</t>
  </si>
  <si>
    <t>Variación monto $ 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</si>
</sst>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8"/>
      <color indexed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164" fontId="3" fillId="35" borderId="12" xfId="0" applyNumberFormat="1" applyFont="1" applyFill="1" applyBorder="1" applyAlignment="1">
      <alignment horizontal="right" vertical="top" wrapText="1"/>
    </xf>
    <xf numFmtId="3" fontId="2" fillId="38" borderId="9" xfId="0" applyNumberFormat="1" applyFont="1" applyFill="1" applyBorder="1" applyAlignment="1">
      <alignment horizontal="right" vertical="center" wrapText="1"/>
    </xf>
    <xf numFmtId="164" fontId="2" fillId="39" borderId="9" xfId="0" applyNumberFormat="1" applyFont="1" applyFill="1" applyBorder="1" applyAlignment="1">
      <alignment horizontal="right" vertical="center" wrapText="1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3" fillId="31" borderId="15" xfId="0" applyFont="1" applyFill="1" applyBorder="1" applyAlignment="1">
      <alignment horizontal="center" vertical="top" wrapText="1"/>
    </xf>
    <xf numFmtId="0" fontId="3" fillId="32" borderId="15" xfId="0" applyFont="1" applyFill="1" applyBorder="1" applyAlignment="1">
      <alignment horizontal="left" vertical="top" wrapText="1"/>
    </xf>
    <xf numFmtId="3" fontId="3" fillId="33" borderId="15" xfId="0" applyNumberFormat="1" applyFont="1" applyFill="1" applyBorder="1" applyAlignment="1">
      <alignment horizontal="right" vertical="top" wrapText="1"/>
    </xf>
    <xf numFmtId="0" fontId="0" fillId="34" borderId="15" xfId="0" applyFill="1" applyBorder="1" applyAlignment="1" applyProtection="1">
      <alignment wrapText="1"/>
      <protection locked="0"/>
    </xf>
    <xf numFmtId="164" fontId="3" fillId="35" borderId="15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9" fillId="42" borderId="16" xfId="0" applyFont="1" applyFill="1" applyBorder="1" applyAlignment="1">
      <alignment horizontal="center" vertical="top" wrapText="1"/>
    </xf>
    <xf numFmtId="0" fontId="3" fillId="31" borderId="13" xfId="0" applyFont="1" applyFill="1" applyBorder="1" applyAlignment="1">
      <alignment horizontal="center" vertical="top" wrapText="1"/>
    </xf>
    <xf numFmtId="0" fontId="3" fillId="32" borderId="13" xfId="0" applyFont="1" applyFill="1" applyBorder="1" applyAlignment="1">
      <alignment horizontal="left" vertical="top" wrapText="1"/>
    </xf>
    <xf numFmtId="3" fontId="3" fillId="33" borderId="13" xfId="0" applyNumberFormat="1" applyFont="1" applyFill="1" applyBorder="1" applyAlignment="1">
      <alignment horizontal="right" vertical="top" wrapText="1"/>
    </xf>
    <xf numFmtId="0" fontId="0" fillId="34" borderId="13" xfId="0" applyFill="1" applyBorder="1" applyAlignment="1" applyProtection="1">
      <alignment wrapText="1"/>
      <protection locked="0"/>
    </xf>
    <xf numFmtId="164" fontId="3" fillId="35" borderId="13" xfId="0" applyNumberFormat="1" applyFont="1" applyFill="1" applyBorder="1" applyAlignment="1">
      <alignment horizontal="right" vertical="top" wrapText="1"/>
    </xf>
    <xf numFmtId="0" fontId="2" fillId="36" borderId="9" xfId="0" applyFont="1" applyFill="1" applyBorder="1" applyAlignment="1">
      <alignment horizontal="left" vertical="top" wrapText="1"/>
    </xf>
    <xf numFmtId="0" fontId="2" fillId="37" borderId="9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4"/>
  <sheetViews>
    <sheetView tabSelected="1" view="pageBreakPreview" zoomScaleNormal="100" zoomScaleSheetLayoutView="100" workbookViewId="0">
      <selection activeCell="C13" sqref="C1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4.5" customHeight="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57" t="s">
        <v>85</v>
      </c>
      <c r="K10" s="55" t="s">
        <v>31</v>
      </c>
      <c r="L10" s="1"/>
    </row>
    <row r="11" spans="1:12" ht="15" customHeight="1" x14ac:dyDescent="0.25">
      <c r="A11" s="46"/>
      <c r="B11" s="46"/>
      <c r="C11" s="46"/>
      <c r="D11" s="46"/>
      <c r="E11" s="15" t="s">
        <v>32</v>
      </c>
      <c r="F11" s="16" t="s">
        <v>32</v>
      </c>
      <c r="G11" s="16" t="s">
        <v>32</v>
      </c>
      <c r="H11" s="16" t="s">
        <v>33</v>
      </c>
      <c r="I11" s="16" t="s">
        <v>33</v>
      </c>
      <c r="J11" s="56"/>
      <c r="K11" s="56"/>
      <c r="L11" s="1"/>
    </row>
    <row r="12" spans="1:12" ht="15" customHeight="1" x14ac:dyDescent="0.25">
      <c r="A12" s="22" t="s">
        <v>34</v>
      </c>
      <c r="B12" s="22" t="s">
        <v>34</v>
      </c>
      <c r="C12" s="22" t="s">
        <v>34</v>
      </c>
      <c r="D12" s="23" t="s">
        <v>35</v>
      </c>
      <c r="E12" s="24">
        <v>4423088</v>
      </c>
      <c r="F12" s="24">
        <v>4338872</v>
      </c>
      <c r="G12" s="24">
        <v>2824880</v>
      </c>
      <c r="H12" s="24">
        <v>4577897</v>
      </c>
      <c r="I12" s="24">
        <v>4681458</v>
      </c>
      <c r="J12" s="24">
        <f>I12-H12</f>
        <v>103561</v>
      </c>
      <c r="K12" s="25">
        <f>(J12/H12)</f>
        <v>2.2621959384407295E-2</v>
      </c>
      <c r="L12" s="1"/>
    </row>
    <row r="13" spans="1:12" ht="15" customHeight="1" x14ac:dyDescent="0.25">
      <c r="A13" s="17" t="s">
        <v>36</v>
      </c>
      <c r="B13" s="17" t="s">
        <v>34</v>
      </c>
      <c r="C13" s="17" t="s">
        <v>34</v>
      </c>
      <c r="D13" s="18" t="s">
        <v>37</v>
      </c>
      <c r="E13" s="19">
        <v>0</v>
      </c>
      <c r="F13" s="19">
        <v>8034</v>
      </c>
      <c r="G13" s="19">
        <v>8034</v>
      </c>
      <c r="H13" s="19">
        <v>0</v>
      </c>
      <c r="I13" s="19">
        <v>0</v>
      </c>
      <c r="J13" s="20"/>
      <c r="K13" s="21" t="s">
        <v>34</v>
      </c>
      <c r="L13" s="1"/>
    </row>
    <row r="14" spans="1:12" ht="15" customHeight="1" x14ac:dyDescent="0.25">
      <c r="A14" s="26" t="s">
        <v>34</v>
      </c>
      <c r="B14" s="8" t="s">
        <v>79</v>
      </c>
      <c r="C14" s="8" t="s">
        <v>34</v>
      </c>
      <c r="D14" s="9" t="s">
        <v>80</v>
      </c>
      <c r="E14" s="19">
        <v>0</v>
      </c>
      <c r="F14" s="19">
        <v>8034</v>
      </c>
      <c r="G14" s="19">
        <v>8034</v>
      </c>
      <c r="H14" s="19">
        <v>0</v>
      </c>
      <c r="I14" s="19">
        <v>0</v>
      </c>
      <c r="J14" s="20"/>
      <c r="K14" s="21"/>
      <c r="L14" s="1"/>
    </row>
    <row r="15" spans="1:12" ht="15" customHeight="1" x14ac:dyDescent="0.25">
      <c r="A15" s="26" t="s">
        <v>34</v>
      </c>
      <c r="B15" s="8" t="s">
        <v>34</v>
      </c>
      <c r="C15" s="8" t="s">
        <v>81</v>
      </c>
      <c r="D15" s="9" t="s">
        <v>82</v>
      </c>
      <c r="E15" s="19">
        <v>0</v>
      </c>
      <c r="F15" s="19">
        <v>8034</v>
      </c>
      <c r="G15" s="19">
        <v>8034</v>
      </c>
      <c r="H15" s="19">
        <v>0</v>
      </c>
      <c r="I15" s="19">
        <v>0</v>
      </c>
      <c r="J15" s="20"/>
      <c r="K15" s="21"/>
      <c r="L15" s="1"/>
    </row>
    <row r="16" spans="1:12" ht="15" customHeight="1" x14ac:dyDescent="0.25">
      <c r="A16" s="8" t="s">
        <v>38</v>
      </c>
      <c r="B16" s="8" t="s">
        <v>34</v>
      </c>
      <c r="C16" s="8" t="s">
        <v>34</v>
      </c>
      <c r="D16" s="9" t="s">
        <v>39</v>
      </c>
      <c r="E16" s="10">
        <v>10</v>
      </c>
      <c r="F16" s="10">
        <v>877</v>
      </c>
      <c r="G16" s="10">
        <v>49525</v>
      </c>
      <c r="H16" s="10">
        <v>10</v>
      </c>
      <c r="I16" s="10">
        <v>10</v>
      </c>
      <c r="J16" s="11"/>
      <c r="K16" s="12" t="s">
        <v>34</v>
      </c>
      <c r="L16" s="1"/>
    </row>
    <row r="17" spans="1:12" ht="15" customHeight="1" x14ac:dyDescent="0.25">
      <c r="A17" s="8" t="s">
        <v>34</v>
      </c>
      <c r="B17" s="8" t="s">
        <v>14</v>
      </c>
      <c r="C17" s="8" t="s">
        <v>34</v>
      </c>
      <c r="D17" s="9" t="s">
        <v>40</v>
      </c>
      <c r="E17" s="10">
        <v>10</v>
      </c>
      <c r="F17" s="10">
        <v>10</v>
      </c>
      <c r="G17" s="10">
        <v>49065</v>
      </c>
      <c r="H17" s="10">
        <v>10</v>
      </c>
      <c r="I17" s="10">
        <v>10</v>
      </c>
      <c r="J17" s="11"/>
      <c r="K17" s="12" t="s">
        <v>34</v>
      </c>
      <c r="L17" s="1"/>
    </row>
    <row r="18" spans="1:12" ht="15" customHeight="1" x14ac:dyDescent="0.25">
      <c r="A18" s="8" t="s">
        <v>34</v>
      </c>
      <c r="B18" s="8" t="s">
        <v>41</v>
      </c>
      <c r="C18" s="8" t="s">
        <v>34</v>
      </c>
      <c r="D18" s="9" t="s">
        <v>42</v>
      </c>
      <c r="E18" s="10">
        <v>0</v>
      </c>
      <c r="F18" s="10">
        <v>867</v>
      </c>
      <c r="G18" s="10">
        <v>460</v>
      </c>
      <c r="H18" s="10">
        <v>0</v>
      </c>
      <c r="I18" s="10">
        <v>0</v>
      </c>
      <c r="J18" s="11"/>
      <c r="K18" s="12" t="s">
        <v>34</v>
      </c>
      <c r="L18" s="1"/>
    </row>
    <row r="19" spans="1:12" ht="15" customHeight="1" x14ac:dyDescent="0.25">
      <c r="A19" s="8" t="s">
        <v>43</v>
      </c>
      <c r="B19" s="8" t="s">
        <v>34</v>
      </c>
      <c r="C19" s="8" t="s">
        <v>34</v>
      </c>
      <c r="D19" s="9" t="s">
        <v>44</v>
      </c>
      <c r="E19" s="10">
        <v>4423068</v>
      </c>
      <c r="F19" s="10">
        <v>4272568</v>
      </c>
      <c r="G19" s="10">
        <v>2689786</v>
      </c>
      <c r="H19" s="10">
        <v>4577877</v>
      </c>
      <c r="I19" s="10">
        <v>4681438</v>
      </c>
      <c r="J19" s="10">
        <f>I19-H19</f>
        <v>103561</v>
      </c>
      <c r="K19" s="12">
        <f>(J19/H19)</f>
        <v>2.2622058216068278E-2</v>
      </c>
      <c r="L19" s="1"/>
    </row>
    <row r="20" spans="1:12" ht="15" customHeight="1" x14ac:dyDescent="0.25">
      <c r="A20" s="8" t="s">
        <v>34</v>
      </c>
      <c r="B20" s="8" t="s">
        <v>14</v>
      </c>
      <c r="C20" s="8" t="s">
        <v>34</v>
      </c>
      <c r="D20" s="9" t="s">
        <v>45</v>
      </c>
      <c r="E20" s="10">
        <v>4423068</v>
      </c>
      <c r="F20" s="10">
        <v>4272568</v>
      </c>
      <c r="G20" s="10">
        <v>2689786</v>
      </c>
      <c r="H20" s="10">
        <v>4577877</v>
      </c>
      <c r="I20" s="10">
        <v>4681438</v>
      </c>
      <c r="J20" s="10">
        <f>I20-H20</f>
        <v>103561</v>
      </c>
      <c r="K20" s="12">
        <f>(J20/H20)</f>
        <v>2.2622058216068278E-2</v>
      </c>
      <c r="L20" s="1"/>
    </row>
    <row r="21" spans="1:12" ht="15" customHeight="1" x14ac:dyDescent="0.25">
      <c r="A21" s="8" t="s">
        <v>46</v>
      </c>
      <c r="B21" s="8" t="s">
        <v>34</v>
      </c>
      <c r="C21" s="8" t="s">
        <v>34</v>
      </c>
      <c r="D21" s="9" t="s">
        <v>47</v>
      </c>
      <c r="E21" s="10">
        <v>0</v>
      </c>
      <c r="F21" s="10">
        <v>10</v>
      </c>
      <c r="G21" s="10">
        <v>77535</v>
      </c>
      <c r="H21" s="10">
        <v>0</v>
      </c>
      <c r="I21" s="10">
        <v>0</v>
      </c>
      <c r="J21" s="11"/>
      <c r="K21" s="12" t="s">
        <v>34</v>
      </c>
      <c r="L21" s="1"/>
    </row>
    <row r="22" spans="1:12" ht="15" customHeight="1" x14ac:dyDescent="0.25">
      <c r="A22" s="26" t="s">
        <v>34</v>
      </c>
      <c r="B22" s="8" t="s">
        <v>83</v>
      </c>
      <c r="C22" s="8" t="s">
        <v>34</v>
      </c>
      <c r="D22" s="9" t="s">
        <v>84</v>
      </c>
      <c r="E22" s="10">
        <v>0</v>
      </c>
      <c r="F22" s="10">
        <v>10</v>
      </c>
      <c r="G22" s="10">
        <v>77535</v>
      </c>
      <c r="H22" s="10">
        <v>0</v>
      </c>
      <c r="I22" s="10">
        <v>0</v>
      </c>
      <c r="J22" s="11"/>
      <c r="K22" s="12"/>
      <c r="L22" s="1"/>
    </row>
    <row r="23" spans="1:12" ht="15" customHeight="1" x14ac:dyDescent="0.25">
      <c r="A23" s="8" t="s">
        <v>48</v>
      </c>
      <c r="B23" s="8" t="s">
        <v>34</v>
      </c>
      <c r="C23" s="8" t="s">
        <v>34</v>
      </c>
      <c r="D23" s="9" t="s">
        <v>49</v>
      </c>
      <c r="E23" s="10">
        <v>10</v>
      </c>
      <c r="F23" s="10">
        <v>57383</v>
      </c>
      <c r="G23" s="10">
        <v>0</v>
      </c>
      <c r="H23" s="10">
        <v>10</v>
      </c>
      <c r="I23" s="10">
        <v>10</v>
      </c>
      <c r="J23" s="11"/>
      <c r="K23" s="12" t="s">
        <v>34</v>
      </c>
      <c r="L23" s="1"/>
    </row>
    <row r="24" spans="1:12" ht="15" customHeight="1" x14ac:dyDescent="0.25">
      <c r="A24" s="22" t="s">
        <v>34</v>
      </c>
      <c r="B24" s="22" t="s">
        <v>34</v>
      </c>
      <c r="C24" s="22" t="s">
        <v>34</v>
      </c>
      <c r="D24" s="23" t="s">
        <v>50</v>
      </c>
      <c r="E24" s="24">
        <v>4423088</v>
      </c>
      <c r="F24" s="24">
        <v>4338872</v>
      </c>
      <c r="G24" s="24">
        <v>2816596</v>
      </c>
      <c r="H24" s="24">
        <v>4577897</v>
      </c>
      <c r="I24" s="24">
        <v>4681458</v>
      </c>
      <c r="J24" s="24">
        <f>I24-H24</f>
        <v>103561</v>
      </c>
      <c r="K24" s="25">
        <f>(J24/H24)</f>
        <v>2.2621959384407295E-2</v>
      </c>
      <c r="L24" s="1"/>
    </row>
    <row r="25" spans="1:12" ht="15" customHeight="1" x14ac:dyDescent="0.25">
      <c r="A25" s="17" t="s">
        <v>51</v>
      </c>
      <c r="B25" s="17" t="s">
        <v>34</v>
      </c>
      <c r="C25" s="17" t="s">
        <v>34</v>
      </c>
      <c r="D25" s="18" t="s">
        <v>52</v>
      </c>
      <c r="E25" s="19">
        <v>3527427</v>
      </c>
      <c r="F25" s="19">
        <v>3376937</v>
      </c>
      <c r="G25" s="19">
        <v>2216931</v>
      </c>
      <c r="H25" s="19">
        <v>3650888</v>
      </c>
      <c r="I25" s="19">
        <v>3680825</v>
      </c>
      <c r="J25" s="19">
        <f>I25-H25</f>
        <v>29937</v>
      </c>
      <c r="K25" s="21">
        <f>(J25/H25)</f>
        <v>8.1999228680803143E-3</v>
      </c>
      <c r="L25" s="1"/>
    </row>
    <row r="26" spans="1:12" ht="15" customHeight="1" x14ac:dyDescent="0.25">
      <c r="A26" s="8" t="s">
        <v>53</v>
      </c>
      <c r="B26" s="8" t="s">
        <v>34</v>
      </c>
      <c r="C26" s="8" t="s">
        <v>34</v>
      </c>
      <c r="D26" s="9" t="s">
        <v>54</v>
      </c>
      <c r="E26" s="10">
        <v>576153</v>
      </c>
      <c r="F26" s="10">
        <v>584187</v>
      </c>
      <c r="G26" s="10">
        <v>273619</v>
      </c>
      <c r="H26" s="10">
        <v>596318</v>
      </c>
      <c r="I26" s="10">
        <v>624981</v>
      </c>
      <c r="J26" s="10">
        <f>I26-H26</f>
        <v>28663</v>
      </c>
      <c r="K26" s="12">
        <f>(J26/H26)</f>
        <v>4.8066635587052549E-2</v>
      </c>
      <c r="L26" s="1"/>
    </row>
    <row r="27" spans="1:12" ht="15" customHeight="1" x14ac:dyDescent="0.25">
      <c r="A27" s="8" t="s">
        <v>55</v>
      </c>
      <c r="B27" s="8" t="s">
        <v>34</v>
      </c>
      <c r="C27" s="8" t="s">
        <v>34</v>
      </c>
      <c r="D27" s="9" t="s">
        <v>56</v>
      </c>
      <c r="E27" s="10">
        <v>10</v>
      </c>
      <c r="F27" s="10">
        <v>10</v>
      </c>
      <c r="G27" s="10">
        <v>119623</v>
      </c>
      <c r="H27" s="10">
        <v>10</v>
      </c>
      <c r="I27" s="10">
        <v>10</v>
      </c>
      <c r="J27" s="11"/>
      <c r="K27" s="12" t="s">
        <v>34</v>
      </c>
      <c r="L27" s="1"/>
    </row>
    <row r="28" spans="1:12" ht="15" customHeight="1" x14ac:dyDescent="0.25">
      <c r="A28" s="8" t="s">
        <v>34</v>
      </c>
      <c r="B28" s="8" t="s">
        <v>57</v>
      </c>
      <c r="C28" s="8" t="s">
        <v>34</v>
      </c>
      <c r="D28" s="9" t="s">
        <v>58</v>
      </c>
      <c r="E28" s="10">
        <v>10</v>
      </c>
      <c r="F28" s="10">
        <v>10</v>
      </c>
      <c r="G28" s="10">
        <v>119623</v>
      </c>
      <c r="H28" s="10">
        <v>10</v>
      </c>
      <c r="I28" s="10">
        <v>10</v>
      </c>
      <c r="J28" s="11"/>
      <c r="K28" s="12" t="s">
        <v>34</v>
      </c>
      <c r="L28" s="1"/>
    </row>
    <row r="29" spans="1:12" ht="15" customHeight="1" x14ac:dyDescent="0.25">
      <c r="A29" s="8" t="s">
        <v>11</v>
      </c>
      <c r="B29" s="8" t="s">
        <v>34</v>
      </c>
      <c r="C29" s="8" t="s">
        <v>34</v>
      </c>
      <c r="D29" s="9" t="s">
        <v>37</v>
      </c>
      <c r="E29" s="10">
        <v>153072</v>
      </c>
      <c r="F29" s="10">
        <v>153072</v>
      </c>
      <c r="G29" s="10">
        <v>99022</v>
      </c>
      <c r="H29" s="10">
        <v>158430</v>
      </c>
      <c r="I29" s="10">
        <v>158430</v>
      </c>
      <c r="J29" s="11"/>
      <c r="K29" s="12" t="s">
        <v>34</v>
      </c>
      <c r="L29" s="1"/>
    </row>
    <row r="30" spans="1:12" ht="15" customHeight="1" x14ac:dyDescent="0.25">
      <c r="A30" s="8" t="s">
        <v>34</v>
      </c>
      <c r="B30" s="8" t="s">
        <v>14</v>
      </c>
      <c r="C30" s="8" t="s">
        <v>34</v>
      </c>
      <c r="D30" s="9" t="s">
        <v>59</v>
      </c>
      <c r="E30" s="10">
        <v>153072</v>
      </c>
      <c r="F30" s="10">
        <v>153072</v>
      </c>
      <c r="G30" s="10">
        <v>99022</v>
      </c>
      <c r="H30" s="10">
        <v>158430</v>
      </c>
      <c r="I30" s="10">
        <v>158430</v>
      </c>
      <c r="J30" s="11"/>
      <c r="K30" s="12" t="s">
        <v>34</v>
      </c>
      <c r="L30" s="1"/>
    </row>
    <row r="31" spans="1:12" ht="15" customHeight="1" x14ac:dyDescent="0.25">
      <c r="A31" s="8" t="s">
        <v>34</v>
      </c>
      <c r="B31" s="8" t="s">
        <v>34</v>
      </c>
      <c r="C31" s="8" t="s">
        <v>60</v>
      </c>
      <c r="D31" s="9" t="s">
        <v>61</v>
      </c>
      <c r="E31" s="10">
        <v>153072</v>
      </c>
      <c r="F31" s="10">
        <v>153072</v>
      </c>
      <c r="G31" s="10">
        <v>99022</v>
      </c>
      <c r="H31" s="10">
        <v>158430</v>
      </c>
      <c r="I31" s="10">
        <v>158430</v>
      </c>
      <c r="J31" s="11"/>
      <c r="K31" s="12" t="s">
        <v>34</v>
      </c>
      <c r="L31" s="1"/>
    </row>
    <row r="32" spans="1:12" ht="15" customHeight="1" x14ac:dyDescent="0.25">
      <c r="A32" s="8" t="s">
        <v>62</v>
      </c>
      <c r="B32" s="8" t="s">
        <v>34</v>
      </c>
      <c r="C32" s="8" t="s">
        <v>34</v>
      </c>
      <c r="D32" s="9" t="s">
        <v>63</v>
      </c>
      <c r="E32" s="10">
        <v>10</v>
      </c>
      <c r="F32" s="10">
        <v>877</v>
      </c>
      <c r="G32" s="10">
        <v>15000</v>
      </c>
      <c r="H32" s="10">
        <v>10</v>
      </c>
      <c r="I32" s="10">
        <v>10</v>
      </c>
      <c r="J32" s="11"/>
      <c r="K32" s="12" t="s">
        <v>34</v>
      </c>
      <c r="L32" s="1"/>
    </row>
    <row r="33" spans="1:12" ht="15" customHeight="1" x14ac:dyDescent="0.25">
      <c r="A33" s="8" t="s">
        <v>34</v>
      </c>
      <c r="B33" s="8" t="s">
        <v>41</v>
      </c>
      <c r="C33" s="8" t="s">
        <v>34</v>
      </c>
      <c r="D33" s="9" t="s">
        <v>64</v>
      </c>
      <c r="E33" s="10">
        <v>10</v>
      </c>
      <c r="F33" s="10">
        <v>877</v>
      </c>
      <c r="G33" s="10">
        <v>15000</v>
      </c>
      <c r="H33" s="10">
        <v>10</v>
      </c>
      <c r="I33" s="10">
        <v>10</v>
      </c>
      <c r="J33" s="11"/>
      <c r="K33" s="12" t="s">
        <v>34</v>
      </c>
      <c r="L33" s="1"/>
    </row>
    <row r="34" spans="1:12" ht="15" customHeight="1" x14ac:dyDescent="0.25">
      <c r="A34" s="8" t="s">
        <v>65</v>
      </c>
      <c r="B34" s="8" t="s">
        <v>34</v>
      </c>
      <c r="C34" s="8" t="s">
        <v>34</v>
      </c>
      <c r="D34" s="9" t="s">
        <v>66</v>
      </c>
      <c r="E34" s="10">
        <v>166406</v>
      </c>
      <c r="F34" s="10">
        <v>166406</v>
      </c>
      <c r="G34" s="10">
        <v>35018</v>
      </c>
      <c r="H34" s="10">
        <v>172231</v>
      </c>
      <c r="I34" s="10">
        <v>217192</v>
      </c>
      <c r="J34" s="10">
        <f>I34-H34</f>
        <v>44961</v>
      </c>
      <c r="K34" s="12">
        <f>(J34/H34)</f>
        <v>0.26105056580987163</v>
      </c>
      <c r="L34" s="1"/>
    </row>
    <row r="35" spans="1:12" ht="15" customHeight="1" x14ac:dyDescent="0.25">
      <c r="A35" s="8" t="s">
        <v>34</v>
      </c>
      <c r="B35" s="8" t="s">
        <v>67</v>
      </c>
      <c r="C35" s="8" t="s">
        <v>34</v>
      </c>
      <c r="D35" s="9" t="s">
        <v>68</v>
      </c>
      <c r="E35" s="10">
        <v>0</v>
      </c>
      <c r="F35" s="10">
        <v>0</v>
      </c>
      <c r="G35" s="10">
        <v>0</v>
      </c>
      <c r="H35" s="10">
        <v>0</v>
      </c>
      <c r="I35" s="10">
        <v>7232</v>
      </c>
      <c r="J35" s="10">
        <f>I35-H35</f>
        <v>7232</v>
      </c>
      <c r="K35" s="12" t="s">
        <v>34</v>
      </c>
      <c r="L35" s="1"/>
    </row>
    <row r="36" spans="1:12" ht="15" customHeight="1" x14ac:dyDescent="0.25">
      <c r="A36" s="8" t="s">
        <v>34</v>
      </c>
      <c r="B36" s="8" t="s">
        <v>36</v>
      </c>
      <c r="C36" s="8" t="s">
        <v>34</v>
      </c>
      <c r="D36" s="9" t="s">
        <v>69</v>
      </c>
      <c r="E36" s="10">
        <v>0</v>
      </c>
      <c r="F36" s="10">
        <v>0</v>
      </c>
      <c r="G36" s="10">
        <v>0</v>
      </c>
      <c r="H36" s="10">
        <v>0</v>
      </c>
      <c r="I36" s="10">
        <v>21503</v>
      </c>
      <c r="J36" s="10">
        <f>I36-H36</f>
        <v>21503</v>
      </c>
      <c r="K36" s="12" t="s">
        <v>34</v>
      </c>
      <c r="L36" s="1"/>
    </row>
    <row r="37" spans="1:12" ht="15" customHeight="1" x14ac:dyDescent="0.25">
      <c r="A37" s="8" t="s">
        <v>34</v>
      </c>
      <c r="B37" s="8" t="s">
        <v>70</v>
      </c>
      <c r="C37" s="8" t="s">
        <v>34</v>
      </c>
      <c r="D37" s="9" t="s">
        <v>71</v>
      </c>
      <c r="E37" s="10">
        <v>46736</v>
      </c>
      <c r="F37" s="10">
        <v>46736</v>
      </c>
      <c r="G37" s="10">
        <v>28629</v>
      </c>
      <c r="H37" s="10">
        <v>48372</v>
      </c>
      <c r="I37" s="10">
        <v>31826</v>
      </c>
      <c r="J37" s="10">
        <f>I37-H37</f>
        <v>-16546</v>
      </c>
      <c r="K37" s="12">
        <f>(J37/H37)</f>
        <v>-0.3420573885719011</v>
      </c>
      <c r="L37" s="1"/>
    </row>
    <row r="38" spans="1:12" ht="15" customHeight="1" x14ac:dyDescent="0.25">
      <c r="A38" s="8" t="s">
        <v>34</v>
      </c>
      <c r="B38" s="8" t="s">
        <v>72</v>
      </c>
      <c r="C38" s="8" t="s">
        <v>34</v>
      </c>
      <c r="D38" s="9" t="s">
        <v>73</v>
      </c>
      <c r="E38" s="10">
        <v>119670</v>
      </c>
      <c r="F38" s="10">
        <v>119670</v>
      </c>
      <c r="G38" s="10">
        <v>6389</v>
      </c>
      <c r="H38" s="10">
        <v>123859</v>
      </c>
      <c r="I38" s="10">
        <v>156631</v>
      </c>
      <c r="J38" s="10">
        <f>I38-H38</f>
        <v>32772</v>
      </c>
      <c r="K38" s="12">
        <f>(J38/H38)</f>
        <v>0.2645911883674178</v>
      </c>
      <c r="L38" s="1"/>
    </row>
    <row r="39" spans="1:12" ht="15" customHeight="1" x14ac:dyDescent="0.25">
      <c r="A39" s="8" t="s">
        <v>74</v>
      </c>
      <c r="B39" s="8" t="s">
        <v>34</v>
      </c>
      <c r="C39" s="8" t="s">
        <v>34</v>
      </c>
      <c r="D39" s="9" t="s">
        <v>75</v>
      </c>
      <c r="E39" s="10">
        <v>10</v>
      </c>
      <c r="F39" s="10">
        <v>57383</v>
      </c>
      <c r="G39" s="10">
        <v>57383</v>
      </c>
      <c r="H39" s="10">
        <v>10</v>
      </c>
      <c r="I39" s="10">
        <v>10</v>
      </c>
      <c r="J39" s="11"/>
      <c r="K39" s="12" t="s">
        <v>34</v>
      </c>
      <c r="L39" s="1"/>
    </row>
    <row r="40" spans="1:12" ht="15" customHeight="1" x14ac:dyDescent="0.25">
      <c r="A40" s="27" t="s">
        <v>34</v>
      </c>
      <c r="B40" s="27" t="s">
        <v>72</v>
      </c>
      <c r="C40" s="27" t="s">
        <v>34</v>
      </c>
      <c r="D40" s="28" t="s">
        <v>76</v>
      </c>
      <c r="E40" s="29">
        <v>10</v>
      </c>
      <c r="F40" s="29">
        <v>57383</v>
      </c>
      <c r="G40" s="29">
        <v>57383</v>
      </c>
      <c r="H40" s="29">
        <v>10</v>
      </c>
      <c r="I40" s="29">
        <v>10</v>
      </c>
      <c r="J40" s="30"/>
      <c r="K40" s="31" t="s">
        <v>34</v>
      </c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32" t="s">
        <v>77</v>
      </c>
      <c r="B42" s="33"/>
      <c r="C42" s="33"/>
      <c r="D42" s="33"/>
      <c r="E42" s="13">
        <v>4423068</v>
      </c>
      <c r="F42" s="13">
        <v>4280612</v>
      </c>
      <c r="G42" s="13">
        <v>2744213</v>
      </c>
      <c r="H42" s="13">
        <v>4577877</v>
      </c>
      <c r="I42" s="13">
        <v>4681438</v>
      </c>
      <c r="J42" s="13">
        <v>103561</v>
      </c>
      <c r="K42" s="14">
        <v>2.2622058216068278E-2</v>
      </c>
      <c r="L42" s="1"/>
    </row>
    <row r="43" spans="1:12" ht="15" customHeight="1" x14ac:dyDescent="0.25">
      <c r="A43" s="34" t="s">
        <v>78</v>
      </c>
      <c r="B43" s="35"/>
      <c r="C43" s="35"/>
      <c r="D43" s="35"/>
      <c r="E43" s="35"/>
      <c r="F43" s="35"/>
      <c r="G43" s="35"/>
      <c r="H43" s="35"/>
      <c r="I43" s="35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19685039370078741" right="0.19685039370078741" top="0.19685039370078741" bottom="0.19685039370078741" header="0" footer="0"/>
  <pageSetup paperSize="11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2023-09-28T20:45:21Z</dcterms:modified>
</cp:coreProperties>
</file>