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D81E57A-30F4-4D66-8BF9-33F2BA8990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J50" i="1"/>
  <c r="K50" i="1" s="1"/>
  <c r="J49" i="1"/>
  <c r="K49" i="1" s="1"/>
  <c r="J48" i="1"/>
  <c r="J47" i="1"/>
  <c r="K47" i="1" s="1"/>
  <c r="J41" i="1"/>
  <c r="J39" i="1"/>
  <c r="K39" i="1" s="1"/>
  <c r="J36" i="1"/>
  <c r="J35" i="1"/>
  <c r="K35" i="1" s="1"/>
  <c r="J34" i="1"/>
  <c r="K34" i="1" s="1"/>
  <c r="J29" i="1"/>
  <c r="K29" i="1" s="1"/>
  <c r="J28" i="1"/>
  <c r="K28" i="1" s="1"/>
  <c r="J27" i="1"/>
  <c r="K27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<sst xmlns="http://schemas.openxmlformats.org/spreadsheetml/2006/main" count="238" uniqueCount="103">
  <si>
    <t/>
  </si>
  <si>
    <t>Ingresos por Percibir</t>
  </si>
  <si>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</si>
  <si>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</si>
  <si>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2"/>
        <rFont val="Times New Roman"/>
        <family val="1"/>
      </rPr>
      <t>Moneda Nacional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</si>
  <si>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</si>
  <si>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</si>
  <si>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</si>
  <si>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</si>
  <si>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r>
      <rPr>
        <b/>
        <sz val="12"/>
        <rFont val="Times New Roman"/>
        <family val="1"/>
      </rPr>
      <t>(1)</t>
    </r>
  </si>
  <si>
    <r>
      <rPr>
        <b/>
        <sz val="12"/>
        <rFont val="Times New Roman"/>
        <family val="1"/>
      </rPr>
      <t>(2)</t>
    </r>
  </si>
  <si>
    <r>
      <rPr>
        <b/>
        <sz val="12"/>
        <rFont val="Times New Roman"/>
        <family val="1"/>
      </rPr>
      <t>(3)</t>
    </r>
  </si>
  <si>
    <r>
      <rPr>
        <b/>
        <sz val="12"/>
        <rFont val="Times New Roman"/>
        <family val="1"/>
      </rPr>
      <t>(4)</t>
    </r>
  </si>
  <si>
    <r>
      <rPr>
        <b/>
        <sz val="12"/>
        <rFont val="Times New Roman"/>
        <family val="1"/>
      </rPr>
      <t>(5)</t>
    </r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</si>
  <si>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</si>
  <si>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</si>
  <si>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r>
      <rPr>
        <b/>
        <sz val="12"/>
        <rFont val="Times New Roman"/>
        <family val="1"/>
      </rPr>
      <t>AÑO 2023 LEY DE PPTOS (Inicial + Reajuste + Leyes Especiales)</t>
    </r>
  </si>
  <si>
    <r>
      <rPr>
        <b/>
        <sz val="12"/>
        <rFont val="Times New Roman"/>
        <family val="1"/>
      </rPr>
      <t>AÑO 2023 PRESUPUESTO VIGENTE A AGOSTO</t>
    </r>
  </si>
  <si>
    <r>
      <rPr>
        <b/>
        <sz val="12"/>
        <rFont val="Times New Roman"/>
        <family val="1"/>
      </rPr>
      <t>AÑO 2023 EJECUCIÓN AL 31 DE AGOSTO</t>
    </r>
  </si>
  <si>
    <r>
      <rPr>
        <b/>
        <sz val="12"/>
        <rFont val="Times New Roman"/>
        <family val="1"/>
      </rPr>
      <t>AÑO 2024 PROYECTO DE LEY DE PRESUPUESTOS</t>
    </r>
  </si>
  <si>
    <r>
      <rPr>
        <b/>
        <sz val="12"/>
        <rFont val="Times New Roman"/>
        <family val="1"/>
      </rPr>
      <t>Variación monto $ (5) - (4)</t>
    </r>
  </si>
  <si>
    <r>
      <rPr>
        <b/>
        <sz val="12"/>
        <rFont val="Times New Roman"/>
        <family val="1"/>
      </rPr>
      <t xml:space="preserve">   Variación %    (6) / (4)</t>
    </r>
  </si>
  <si>
    <r>
      <rPr>
        <b/>
        <sz val="12"/>
        <rFont val="Times New Roman"/>
        <family val="1"/>
      </rPr>
      <t>(En $ de 2023)</t>
    </r>
  </si>
  <si>
    <r>
      <rPr>
        <b/>
        <sz val="12"/>
        <rFont val="Times New Roman"/>
        <family val="1"/>
      </rPr>
      <t>(En $ de 2024)</t>
    </r>
  </si>
  <si>
    <r>
      <rPr>
        <b/>
        <sz val="12"/>
        <rFont val="Times New Roman"/>
        <family val="1"/>
      </rPr>
      <t>INGRESOS</t>
    </r>
  </si>
  <si>
    <r>
      <rPr>
        <b/>
        <sz val="12"/>
        <rFont val="Times New Roman"/>
        <family val="1"/>
      </rPr>
      <t>GASTOS</t>
    </r>
  </si>
  <si>
    <r>
      <rPr>
        <b/>
        <sz val="12"/>
        <rFont val="Times New Roman"/>
        <family val="1"/>
      </rPr>
      <t>Gasto Estado de Operaciones*</t>
    </r>
  </si>
  <si>
    <r>
      <rPr>
        <sz val="12"/>
        <rFont val="Times New Roman"/>
        <family val="1"/>
      </rPr>
      <t xml:space="preserve">       </t>
    </r>
  </si>
  <si>
    <r>
      <rPr>
        <sz val="12"/>
        <rFont val="Times New Roman"/>
        <family val="1"/>
      </rPr>
      <t>Partida:</t>
    </r>
  </si>
  <si>
    <r>
      <rPr>
        <sz val="12"/>
        <rFont val="Times New Roman"/>
        <family val="1"/>
      </rPr>
      <t xml:space="preserve">MINISTERIO DEL TRABAJO Y PREVISIÓN SOCIAL                                       </t>
    </r>
  </si>
  <si>
    <r>
      <rPr>
        <sz val="12"/>
        <rFont val="Times New Roman"/>
        <family val="1"/>
      </rPr>
      <t xml:space="preserve"> PARTIDA: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</si>
  <si>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</si>
  <si>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Capítulo:</t>
    </r>
  </si>
  <si>
    <r>
      <rPr>
        <sz val="12"/>
        <rFont val="Times New Roman"/>
        <family val="1"/>
      </rPr>
      <t>SUBSECRETARÍA DEL TRABAJO</t>
    </r>
  </si>
  <si>
    <r>
      <rPr>
        <sz val="12"/>
        <rFont val="Times New Roman"/>
        <family val="1"/>
      </rPr>
      <t xml:space="preserve"> CAPÍTULO: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</si>
  <si>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</si>
  <si>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Programa:</t>
    </r>
  </si>
  <si>
    <r>
      <rPr>
        <sz val="12"/>
        <rFont val="Times New Roman"/>
        <family val="1"/>
      </rPr>
      <t xml:space="preserve"> PROGRAMA:</t>
    </r>
  </si>
  <si>
    <r>
      <rPr>
        <sz val="12"/>
        <rFont val="Times New Roman"/>
        <family val="1"/>
      </rPr>
      <t>Miles de $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</si>
  <si>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</si>
  <si>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</si>
  <si>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</si>
  <si>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</si>
  <si>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201</t>
    </r>
  </si>
  <si>
    <r>
      <rPr>
        <sz val="12"/>
        <rFont val="Times New Roman"/>
        <family val="1"/>
      </rPr>
      <t>Recuperación de Licencias Médicas - FONASA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</si>
  <si>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</si>
  <si>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</si>
  <si>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Recuperaciones y Reembolsos por Licencias Médicas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</si>
  <si>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</si>
  <si>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</si>
  <si>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</si>
  <si>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</si>
  <si>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</si>
  <si>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</si>
  <si>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10</t>
    </r>
  </si>
  <si>
    <r>
      <rPr>
        <sz val="12"/>
        <rFont val="Times New Roman"/>
        <family val="1"/>
      </rPr>
      <t>VENTA DE ACTIVOS NO FINANCIEROS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</si>
  <si>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</si>
  <si>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Vehículos</t>
    </r>
  </si>
  <si>
    <r>
      <rPr>
        <sz val="12"/>
        <rFont val="Times New Roman"/>
        <family val="1"/>
      </rPr>
      <t>12</t>
    </r>
  </si>
  <si>
    <r>
      <rPr>
        <sz val="12"/>
        <rFont val="Times New Roman"/>
        <family val="1"/>
      </rPr>
      <t>RECUPERACIÓN DE PRÉSTAMOS</t>
    </r>
  </si>
  <si>
    <r>
      <rPr>
        <sz val="12"/>
        <rFont val="Times New Roman"/>
        <family val="1"/>
      </rPr>
      <t>SALDO INICIAL DE CAJA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</si>
  <si>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</si>
  <si>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</si>
  <si>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</si>
  <si>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</si>
  <si>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</si>
  <si>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</si>
  <si>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Prestaciones Sociales del Empleador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</si>
  <si>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</si>
  <si>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Indemnización de Cargo Fiscal</t>
    </r>
  </si>
  <si>
    <r>
      <rPr>
        <sz val="12"/>
        <rFont val="Times New Roman"/>
        <family val="1"/>
      </rPr>
      <t>003</t>
    </r>
  </si>
  <si>
    <r>
      <rPr>
        <sz val="12"/>
        <rFont val="Times New Roman"/>
        <family val="1"/>
      </rPr>
      <t>Fondo Retiro Funcionarios Públicos  Ley N° 19.882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</si>
  <si>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</si>
  <si>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</si>
  <si>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248</t>
    </r>
  </si>
  <si>
    <r>
      <rPr>
        <sz val="12"/>
        <rFont val="Times New Roman"/>
        <family val="1"/>
      </rPr>
      <t>Observatorio Laboral</t>
    </r>
  </si>
  <si>
    <r>
      <rPr>
        <sz val="12"/>
        <rFont val="Times New Roman"/>
        <family val="1"/>
      </rPr>
      <t>432</t>
    </r>
  </si>
  <si>
    <r>
      <rPr>
        <sz val="12"/>
        <rFont val="Times New Roman"/>
        <family val="1"/>
      </rPr>
      <t>Programa Diálogo Social</t>
    </r>
  </si>
  <si>
    <r>
      <rPr>
        <sz val="12"/>
        <rFont val="Times New Roman"/>
        <family val="1"/>
      </rPr>
      <t>435</t>
    </r>
  </si>
  <si>
    <r>
      <rPr>
        <sz val="12"/>
        <rFont val="Times New Roman"/>
        <family val="1"/>
      </rPr>
      <t>Fondo de Formación Sindical y Relaciones Laborales Colaborativas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</si>
  <si>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</si>
  <si>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261</t>
    </r>
  </si>
  <si>
    <r>
      <rPr>
        <sz val="12"/>
        <rFont val="Times New Roman"/>
        <family val="1"/>
      </rPr>
      <t>Comisión del Sistema Nacional de Certificación de Competencias Laborales</t>
    </r>
  </si>
  <si>
    <r>
      <rPr>
        <sz val="12"/>
        <rFont val="Times New Roman"/>
        <family val="1"/>
      </rPr>
      <t>267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</si>
  <si>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</si>
  <si>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A Organismos Internacionales</t>
    </r>
  </si>
  <si>
    <r>
      <rPr>
        <sz val="12"/>
        <rFont val="Times New Roman"/>
        <family val="1"/>
      </rPr>
      <t>Organismos Internacionales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</si>
  <si>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</si>
  <si>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</si>
  <si>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Impuestos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</si>
  <si>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</si>
  <si>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</si>
  <si>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</si>
  <si>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</si>
  <si>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</si>
  <si>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Equipos Informáticos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</si>
  <si>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</si>
  <si>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</si>
  <si>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</si>
  <si>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</si>
  <si>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sz val="12"/>
        <rFont val="Times New Roman"/>
        <family val="1"/>
      </rPr>
      <t>35</t>
    </r>
  </si>
  <si>
    <r>
      <rPr>
        <sz val="12"/>
        <rFont val="Times New Roman"/>
        <family val="1"/>
      </rPr>
      <t>SALDO FINAL DE CAJA</t>
    </r>
  </si>
  <si>
    <r>
      <rPr>
        <sz val="12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</si>
</sst>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6" fillId="7" borderId="1" xfId="0" applyFont="1" applyFill="1" applyBorder="1" applyAlignment="1">
      <alignment horizontal="left" vertical="center" wrapText="1"/>
    </xf>
    <xf numFmtId="0" fontId="6" fillId="20" borderId="1" xfId="0" applyFont="1" applyFill="1" applyBorder="1" applyAlignment="1">
      <alignment horizontal="center" vertical="top" wrapText="1"/>
    </xf>
    <xf numFmtId="0" fontId="4" fillId="22" borderId="9" xfId="0" applyFont="1" applyFill="1" applyBorder="1" applyAlignment="1">
      <alignment horizontal="center" vertical="center" wrapText="1"/>
    </xf>
    <xf numFmtId="0" fontId="4" fillId="23" borderId="9" xfId="0" applyFont="1" applyFill="1" applyBorder="1" applyAlignment="1">
      <alignment horizontal="center" vertical="center" wrapText="1"/>
    </xf>
    <xf numFmtId="0" fontId="4" fillId="25" borderId="10" xfId="0" applyFont="1" applyFill="1" applyBorder="1" applyAlignment="1">
      <alignment horizontal="center" vertical="top" wrapText="1"/>
    </xf>
    <xf numFmtId="0" fontId="4" fillId="26" borderId="10" xfId="0" applyFont="1" applyFill="1" applyBorder="1" applyAlignment="1">
      <alignment horizontal="center" vertical="top" wrapText="1"/>
    </xf>
    <xf numFmtId="0" fontId="4" fillId="27" borderId="11" xfId="0" applyFont="1" applyFill="1" applyBorder="1" applyAlignment="1">
      <alignment horizontal="center" vertical="center" wrapText="1"/>
    </xf>
    <xf numFmtId="0" fontId="4" fillId="28" borderId="11" xfId="0" applyFont="1" applyFill="1" applyBorder="1" applyAlignment="1">
      <alignment horizontal="center" vertical="center" wrapText="1"/>
    </xf>
    <xf numFmtId="0" fontId="6" fillId="30" borderId="8" xfId="0" applyFont="1" applyFill="1" applyBorder="1" applyAlignment="1">
      <alignment horizontal="center" vertical="top" wrapText="1"/>
    </xf>
    <xf numFmtId="0" fontId="4" fillId="31" borderId="8" xfId="0" applyFont="1" applyFill="1" applyBorder="1" applyAlignment="1">
      <alignment horizontal="left" vertical="top" wrapText="1"/>
    </xf>
    <xf numFmtId="3" fontId="4" fillId="32" borderId="8" xfId="0" applyNumberFormat="1" applyFont="1" applyFill="1" applyBorder="1" applyAlignment="1">
      <alignment horizontal="right" vertical="top" wrapText="1"/>
    </xf>
    <xf numFmtId="164" fontId="4" fillId="33" borderId="8" xfId="0" applyNumberFormat="1" applyFont="1" applyFill="1" applyBorder="1" applyAlignment="1">
      <alignment horizontal="right" vertical="top" wrapText="1"/>
    </xf>
    <xf numFmtId="0" fontId="6" fillId="34" borderId="12" xfId="0" applyFont="1" applyFill="1" applyBorder="1" applyAlignment="1">
      <alignment horizontal="center" vertical="top" wrapText="1"/>
    </xf>
    <xf numFmtId="0" fontId="6" fillId="35" borderId="12" xfId="0" applyFont="1" applyFill="1" applyBorder="1" applyAlignment="1">
      <alignment horizontal="left" vertical="top" wrapText="1"/>
    </xf>
    <xf numFmtId="3" fontId="6" fillId="36" borderId="12" xfId="0" applyNumberFormat="1" applyFont="1" applyFill="1" applyBorder="1" applyAlignment="1">
      <alignment horizontal="right" vertical="top" wrapText="1"/>
    </xf>
    <xf numFmtId="0" fontId="5" fillId="37" borderId="12" xfId="0" applyFont="1" applyFill="1" applyBorder="1" applyAlignment="1" applyProtection="1">
      <alignment wrapText="1"/>
      <protection locked="0"/>
    </xf>
    <xf numFmtId="164" fontId="6" fillId="38" borderId="12" xfId="0" applyNumberFormat="1" applyFont="1" applyFill="1" applyBorder="1" applyAlignment="1">
      <alignment horizontal="right" vertical="top" wrapText="1"/>
    </xf>
    <xf numFmtId="0" fontId="6" fillId="34" borderId="13" xfId="0" applyFont="1" applyFill="1" applyBorder="1" applyAlignment="1">
      <alignment horizontal="center" vertical="top" wrapText="1"/>
    </xf>
    <xf numFmtId="0" fontId="6" fillId="35" borderId="13" xfId="0" applyFont="1" applyFill="1" applyBorder="1" applyAlignment="1">
      <alignment horizontal="left" vertical="top" wrapText="1"/>
    </xf>
    <xf numFmtId="3" fontId="6" fillId="36" borderId="13" xfId="0" applyNumberFormat="1" applyFont="1" applyFill="1" applyBorder="1" applyAlignment="1">
      <alignment horizontal="right" vertical="top" wrapText="1"/>
    </xf>
    <xf numFmtId="0" fontId="5" fillId="37" borderId="13" xfId="0" applyFont="1" applyFill="1" applyBorder="1" applyAlignment="1" applyProtection="1">
      <alignment wrapText="1"/>
      <protection locked="0"/>
    </xf>
    <xf numFmtId="164" fontId="6" fillId="38" borderId="13" xfId="0" applyNumberFormat="1" applyFont="1" applyFill="1" applyBorder="1" applyAlignment="1">
      <alignment horizontal="right" vertical="top" wrapText="1"/>
    </xf>
    <xf numFmtId="0" fontId="6" fillId="34" borderId="14" xfId="0" applyFont="1" applyFill="1" applyBorder="1" applyAlignment="1">
      <alignment horizontal="center" vertical="top" wrapText="1"/>
    </xf>
    <xf numFmtId="0" fontId="6" fillId="35" borderId="14" xfId="0" applyFont="1" applyFill="1" applyBorder="1" applyAlignment="1">
      <alignment horizontal="left" vertical="top" wrapText="1"/>
    </xf>
    <xf numFmtId="3" fontId="6" fillId="36" borderId="14" xfId="0" applyNumberFormat="1" applyFont="1" applyFill="1" applyBorder="1" applyAlignment="1">
      <alignment horizontal="right" vertical="top" wrapText="1"/>
    </xf>
    <xf numFmtId="0" fontId="5" fillId="37" borderId="14" xfId="0" applyFont="1" applyFill="1" applyBorder="1" applyAlignment="1" applyProtection="1">
      <alignment wrapText="1"/>
      <protection locked="0"/>
    </xf>
    <xf numFmtId="164" fontId="6" fillId="38" borderId="14" xfId="0" applyNumberFormat="1" applyFont="1" applyFill="1" applyBorder="1" applyAlignment="1">
      <alignment horizontal="right" vertical="top" wrapText="1"/>
    </xf>
    <xf numFmtId="0" fontId="5" fillId="39" borderId="13" xfId="0" applyFont="1" applyFill="1" applyBorder="1" applyAlignment="1" applyProtection="1">
      <alignment wrapText="1"/>
      <protection locked="0"/>
    </xf>
    <xf numFmtId="3" fontId="4" fillId="42" borderId="9" xfId="0" applyNumberFormat="1" applyFont="1" applyFill="1" applyBorder="1" applyAlignment="1">
      <alignment horizontal="right" vertical="center" wrapText="1"/>
    </xf>
    <xf numFmtId="164" fontId="4" fillId="43" borderId="9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6" fillId="8" borderId="2" xfId="0" applyFont="1" applyFill="1" applyBorder="1" applyAlignment="1">
      <alignment horizontal="left" vertical="top" wrapText="1"/>
    </xf>
    <xf numFmtId="0" fontId="6" fillId="9" borderId="2" xfId="0" applyFont="1" applyFill="1" applyBorder="1" applyAlignment="1" applyProtection="1">
      <alignment horizontal="left" vertical="top" wrapText="1"/>
      <protection locked="0"/>
    </xf>
    <xf numFmtId="0" fontId="6" fillId="10" borderId="3" xfId="0" applyFont="1" applyFill="1" applyBorder="1" applyAlignment="1">
      <alignment horizontal="left" vertical="top" wrapText="1"/>
    </xf>
    <xf numFmtId="0" fontId="6" fillId="11" borderId="3" xfId="0" applyFont="1" applyFill="1" applyBorder="1" applyAlignment="1" applyProtection="1">
      <alignment horizontal="left" vertical="top" wrapText="1"/>
      <protection locked="0"/>
    </xf>
    <xf numFmtId="0" fontId="4" fillId="27" borderId="11" xfId="0" applyFont="1" applyFill="1" applyBorder="1" applyAlignment="1">
      <alignment horizontal="center" vertical="center" wrapText="1"/>
    </xf>
    <xf numFmtId="0" fontId="4" fillId="29" borderId="11" xfId="0" applyFont="1" applyFill="1" applyBorder="1" applyAlignment="1" applyProtection="1">
      <alignment horizontal="center" vertical="center" wrapText="1"/>
      <protection locked="0"/>
    </xf>
    <xf numFmtId="0" fontId="4" fillId="40" borderId="9" xfId="0" applyFont="1" applyFill="1" applyBorder="1" applyAlignment="1">
      <alignment horizontal="left" vertical="top" wrapText="1"/>
    </xf>
    <xf numFmtId="0" fontId="4" fillId="41" borderId="9" xfId="0" applyFont="1" applyFill="1" applyBorder="1" applyAlignment="1" applyProtection="1">
      <alignment horizontal="left" vertical="top" wrapText="1"/>
      <protection locked="0"/>
    </xf>
    <xf numFmtId="0" fontId="6" fillId="44" borderId="1" xfId="0" applyFont="1" applyFill="1" applyBorder="1" applyAlignment="1">
      <alignment horizontal="left" wrapText="1"/>
    </xf>
    <xf numFmtId="0" fontId="6" fillId="45" borderId="1" xfId="0" applyFont="1" applyFill="1" applyBorder="1" applyAlignment="1" applyProtection="1">
      <alignment horizontal="left" wrapText="1"/>
      <protection locked="0"/>
    </xf>
    <xf numFmtId="0" fontId="6" fillId="12" borderId="4" xfId="0" applyFont="1" applyFill="1" applyBorder="1" applyAlignment="1">
      <alignment horizontal="left" vertical="top" wrapText="1"/>
    </xf>
    <xf numFmtId="0" fontId="6" fillId="13" borderId="4" xfId="0" applyFont="1" applyFill="1" applyBorder="1" applyAlignment="1" applyProtection="1">
      <alignment horizontal="left" vertical="top" wrapText="1"/>
      <protection locked="0"/>
    </xf>
    <xf numFmtId="0" fontId="6" fillId="14" borderId="5" xfId="0" applyFont="1" applyFill="1" applyBorder="1" applyAlignment="1">
      <alignment horizontal="left" vertical="top" wrapText="1"/>
    </xf>
    <xf numFmtId="0" fontId="6" fillId="15" borderId="5" xfId="0" applyFont="1" applyFill="1" applyBorder="1" applyAlignment="1" applyProtection="1">
      <alignment horizontal="left" vertical="top" wrapText="1"/>
      <protection locked="0"/>
    </xf>
    <xf numFmtId="0" fontId="6" fillId="16" borderId="6" xfId="0" applyFont="1" applyFill="1" applyBorder="1" applyAlignment="1">
      <alignment horizontal="left" vertical="top" wrapText="1"/>
    </xf>
    <xf numFmtId="0" fontId="6" fillId="17" borderId="6" xfId="0" applyFont="1" applyFill="1" applyBorder="1" applyAlignment="1" applyProtection="1">
      <alignment horizontal="left" vertical="top" wrapText="1"/>
      <protection locked="0"/>
    </xf>
    <xf numFmtId="0" fontId="6" fillId="18" borderId="7" xfId="0" applyFont="1" applyFill="1" applyBorder="1" applyAlignment="1">
      <alignment horizontal="left" vertical="top" wrapText="1"/>
    </xf>
    <xf numFmtId="0" fontId="6" fillId="19" borderId="7" xfId="0" applyFont="1" applyFill="1" applyBorder="1" applyAlignment="1" applyProtection="1">
      <alignment horizontal="left" vertical="top" wrapText="1"/>
      <protection locked="0"/>
    </xf>
    <xf numFmtId="0" fontId="4" fillId="21" borderId="8" xfId="0" applyFont="1" applyFill="1" applyBorder="1" applyAlignment="1">
      <alignment horizontal="center" vertical="center" wrapText="1"/>
    </xf>
    <xf numFmtId="0" fontId="4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0"/>
  <sheetViews>
    <sheetView tabSelected="1" zoomScaleNormal="100" workbookViewId="0">
      <selection sqref="A1:I1"/>
    </sheetView>
  </sheetViews>
  <sheetFormatPr baseColWidth="10" defaultColWidth="9.140625" defaultRowHeight="15" x14ac:dyDescent="0.25"/>
  <cols>
    <col min="1" max="1" width="6.5703125" customWidth="1"/>
    <col min="2" max="2" width="6.28515625" customWidth="1"/>
    <col min="3" max="3" width="6.85546875" customWidth="1"/>
    <col min="4" max="4" width="48.7109375" customWidth="1"/>
    <col min="5" max="5" width="19.140625" customWidth="1"/>
    <col min="6" max="6" width="19.28515625" customWidth="1"/>
    <col min="7" max="7" width="18.85546875" customWidth="1"/>
    <col min="8" max="8" width="20.7109375" customWidth="1"/>
    <col min="9" max="9" width="20.140625" customWidth="1"/>
    <col min="10" max="10" width="17.42578125" customWidth="1"/>
    <col min="11" max="11" width="17" customWidth="1"/>
    <col min="12" max="12" width="5.42578125" customWidth="1"/>
  </cols>
  <sheetData>
    <row r="1" spans="1:12" ht="17.100000000000001" customHeight="1" x14ac:dyDescent="0.25">
      <c r="A1" s="34" t="s">
        <v>2</v>
      </c>
      <c r="B1" s="35"/>
      <c r="C1" s="35"/>
      <c r="D1" s="35"/>
      <c r="E1" s="35"/>
      <c r="F1" s="35"/>
      <c r="G1" s="35"/>
      <c r="H1" s="35"/>
      <c r="I1" s="35"/>
      <c r="J1" s="3"/>
      <c r="K1" s="3"/>
      <c r="L1" s="1"/>
    </row>
    <row r="2" spans="1:12" ht="17.100000000000001" customHeight="1" x14ac:dyDescent="0.25">
      <c r="A2" s="34" t="s">
        <v>3</v>
      </c>
      <c r="B2" s="35"/>
      <c r="C2" s="35"/>
      <c r="D2" s="35"/>
      <c r="E2" s="35"/>
      <c r="F2" s="35"/>
      <c r="G2" s="35"/>
      <c r="H2" s="35"/>
      <c r="I2" s="35"/>
      <c r="J2" s="3"/>
      <c r="K2" s="3"/>
      <c r="L2" s="1"/>
    </row>
    <row r="3" spans="1:12" ht="15" customHeight="1" x14ac:dyDescent="0.25">
      <c r="A3" s="36" t="s">
        <v>4</v>
      </c>
      <c r="B3" s="37"/>
      <c r="C3" s="37"/>
      <c r="D3" s="37"/>
      <c r="E3" s="37"/>
      <c r="F3" s="37"/>
      <c r="G3" s="37"/>
      <c r="H3" s="37"/>
      <c r="I3" s="37"/>
      <c r="J3" s="3"/>
      <c r="K3" s="3"/>
      <c r="L3" s="1"/>
    </row>
    <row r="4" spans="1:12" ht="15" customHeight="1" x14ac:dyDescent="0.25">
      <c r="A4" s="3"/>
      <c r="B4" s="3"/>
      <c r="C4" s="3"/>
      <c r="D4" s="3"/>
      <c r="E4" s="3"/>
      <c r="F4" s="3"/>
      <c r="G4" s="4" t="s">
        <v>27</v>
      </c>
      <c r="H4" s="3"/>
      <c r="I4" s="3"/>
      <c r="J4" s="3"/>
      <c r="K4" s="3"/>
      <c r="L4" s="1"/>
    </row>
    <row r="5" spans="1:12" ht="15" customHeight="1" x14ac:dyDescent="0.25">
      <c r="A5" s="38" t="s">
        <v>28</v>
      </c>
      <c r="B5" s="39"/>
      <c r="C5" s="40" t="s">
        <v>29</v>
      </c>
      <c r="D5" s="41"/>
      <c r="E5" s="41"/>
      <c r="F5" s="41"/>
      <c r="G5" s="3"/>
      <c r="H5" s="4" t="s">
        <v>30</v>
      </c>
      <c r="I5" s="4" t="s">
        <v>31</v>
      </c>
      <c r="J5" s="3"/>
      <c r="K5" s="3"/>
      <c r="L5" s="1"/>
    </row>
    <row r="6" spans="1:12" ht="15" customHeight="1" x14ac:dyDescent="0.25">
      <c r="A6" s="48" t="s">
        <v>32</v>
      </c>
      <c r="B6" s="49"/>
      <c r="C6" s="50" t="s">
        <v>33</v>
      </c>
      <c r="D6" s="51"/>
      <c r="E6" s="51"/>
      <c r="F6" s="51"/>
      <c r="G6" s="3"/>
      <c r="H6" s="4" t="s">
        <v>34</v>
      </c>
      <c r="I6" s="4" t="s">
        <v>35</v>
      </c>
      <c r="J6" s="3"/>
      <c r="K6" s="3"/>
      <c r="L6" s="1"/>
    </row>
    <row r="7" spans="1:12" ht="15" customHeight="1" x14ac:dyDescent="0.25">
      <c r="A7" s="52" t="s">
        <v>36</v>
      </c>
      <c r="B7" s="53"/>
      <c r="C7" s="54" t="s">
        <v>33</v>
      </c>
      <c r="D7" s="55"/>
      <c r="E7" s="55"/>
      <c r="F7" s="55"/>
      <c r="G7" s="3"/>
      <c r="H7" s="4" t="s">
        <v>37</v>
      </c>
      <c r="I7" s="4" t="s">
        <v>35</v>
      </c>
      <c r="J7" s="3"/>
      <c r="K7" s="3"/>
      <c r="L7" s="1"/>
    </row>
    <row r="8" spans="1:12" ht="15" customHeight="1" x14ac:dyDescent="0.25">
      <c r="A8" s="3"/>
      <c r="B8" s="3"/>
      <c r="C8" s="3"/>
      <c r="D8" s="3"/>
      <c r="E8" s="3"/>
      <c r="F8" s="3"/>
      <c r="G8" s="5" t="s">
        <v>38</v>
      </c>
      <c r="H8" s="3"/>
      <c r="I8" s="3"/>
      <c r="J8" s="3"/>
      <c r="K8" s="3"/>
      <c r="L8" s="1"/>
    </row>
    <row r="9" spans="1:12" ht="15" customHeight="1" x14ac:dyDescent="0.25">
      <c r="A9" s="56" t="s">
        <v>5</v>
      </c>
      <c r="B9" s="56" t="s">
        <v>6</v>
      </c>
      <c r="C9" s="56" t="s">
        <v>7</v>
      </c>
      <c r="D9" s="56" t="s">
        <v>8</v>
      </c>
      <c r="E9" s="6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  <c r="L9" s="1"/>
    </row>
    <row r="10" spans="1:12" ht="80.099999999999994" customHeight="1" x14ac:dyDescent="0.25">
      <c r="A10" s="57"/>
      <c r="B10" s="57"/>
      <c r="C10" s="57"/>
      <c r="D10" s="57"/>
      <c r="E10" s="8" t="s">
        <v>16</v>
      </c>
      <c r="F10" s="9" t="s">
        <v>17</v>
      </c>
      <c r="G10" s="9" t="s">
        <v>18</v>
      </c>
      <c r="H10" s="9" t="s">
        <v>16</v>
      </c>
      <c r="I10" s="9" t="s">
        <v>19</v>
      </c>
      <c r="J10" s="42" t="s">
        <v>20</v>
      </c>
      <c r="K10" s="42" t="s">
        <v>21</v>
      </c>
      <c r="L10" s="1"/>
    </row>
    <row r="11" spans="1:12" ht="30" customHeight="1" x14ac:dyDescent="0.25">
      <c r="A11" s="57"/>
      <c r="B11" s="57"/>
      <c r="C11" s="57"/>
      <c r="D11" s="57"/>
      <c r="E11" s="11" t="s">
        <v>22</v>
      </c>
      <c r="F11" s="10" t="s">
        <v>22</v>
      </c>
      <c r="G11" s="10" t="s">
        <v>22</v>
      </c>
      <c r="H11" s="10" t="s">
        <v>23</v>
      </c>
      <c r="I11" s="10" t="s">
        <v>23</v>
      </c>
      <c r="J11" s="43"/>
      <c r="K11" s="43"/>
      <c r="L11" s="1"/>
    </row>
    <row r="12" spans="1:12" ht="15" customHeight="1" x14ac:dyDescent="0.25">
      <c r="A12" s="12" t="s">
        <v>0</v>
      </c>
      <c r="B12" s="12" t="s">
        <v>0</v>
      </c>
      <c r="C12" s="12" t="s">
        <v>0</v>
      </c>
      <c r="D12" s="13" t="s">
        <v>24</v>
      </c>
      <c r="E12" s="14">
        <v>14955637</v>
      </c>
      <c r="F12" s="14">
        <v>15079945</v>
      </c>
      <c r="G12" s="14">
        <v>10442771</v>
      </c>
      <c r="H12" s="14">
        <v>15428220</v>
      </c>
      <c r="I12" s="14">
        <v>18265186</v>
      </c>
      <c r="J12" s="14">
        <f>I12-H12</f>
        <v>2836966</v>
      </c>
      <c r="K12" s="15">
        <f>(J12/H12)</f>
        <v>0.18388161434047479</v>
      </c>
      <c r="L12" s="1"/>
    </row>
    <row r="13" spans="1:12" ht="15" customHeight="1" x14ac:dyDescent="0.25">
      <c r="A13" s="16" t="s">
        <v>39</v>
      </c>
      <c r="B13" s="16" t="s">
        <v>0</v>
      </c>
      <c r="C13" s="16" t="s">
        <v>0</v>
      </c>
      <c r="D13" s="17" t="s">
        <v>40</v>
      </c>
      <c r="E13" s="18">
        <v>10</v>
      </c>
      <c r="F13" s="18">
        <v>10</v>
      </c>
      <c r="G13" s="18">
        <v>33728</v>
      </c>
      <c r="H13" s="18">
        <v>10</v>
      </c>
      <c r="I13" s="18">
        <v>10</v>
      </c>
      <c r="J13" s="19"/>
      <c r="K13" s="20" t="s">
        <v>0</v>
      </c>
      <c r="L13" s="1"/>
    </row>
    <row r="14" spans="1:12" ht="15" customHeight="1" x14ac:dyDescent="0.25">
      <c r="A14" s="16" t="s">
        <v>0</v>
      </c>
      <c r="B14" s="16" t="s">
        <v>41</v>
      </c>
      <c r="C14" s="16" t="s">
        <v>0</v>
      </c>
      <c r="D14" s="17" t="s">
        <v>42</v>
      </c>
      <c r="E14" s="18">
        <v>10</v>
      </c>
      <c r="F14" s="18">
        <v>10</v>
      </c>
      <c r="G14" s="18">
        <v>33728</v>
      </c>
      <c r="H14" s="18">
        <v>10</v>
      </c>
      <c r="I14" s="18">
        <v>10</v>
      </c>
      <c r="J14" s="19"/>
      <c r="K14" s="20" t="s">
        <v>0</v>
      </c>
      <c r="L14" s="1"/>
    </row>
    <row r="15" spans="1:12" ht="21" customHeight="1" x14ac:dyDescent="0.25">
      <c r="A15" s="16" t="s">
        <v>0</v>
      </c>
      <c r="B15" s="16" t="s">
        <v>0</v>
      </c>
      <c r="C15" s="16" t="s">
        <v>43</v>
      </c>
      <c r="D15" s="17" t="s">
        <v>44</v>
      </c>
      <c r="E15" s="18">
        <v>10</v>
      </c>
      <c r="F15" s="18">
        <v>10</v>
      </c>
      <c r="G15" s="18">
        <v>33728</v>
      </c>
      <c r="H15" s="18">
        <v>10</v>
      </c>
      <c r="I15" s="18">
        <v>10</v>
      </c>
      <c r="J15" s="19"/>
      <c r="K15" s="20" t="s">
        <v>0</v>
      </c>
      <c r="L15" s="1"/>
    </row>
    <row r="16" spans="1:12" ht="15" customHeight="1" x14ac:dyDescent="0.25">
      <c r="A16" s="16" t="s">
        <v>45</v>
      </c>
      <c r="B16" s="16" t="s">
        <v>0</v>
      </c>
      <c r="C16" s="16" t="s">
        <v>0</v>
      </c>
      <c r="D16" s="17" t="s">
        <v>46</v>
      </c>
      <c r="E16" s="18">
        <v>80458</v>
      </c>
      <c r="F16" s="18">
        <v>115828</v>
      </c>
      <c r="G16" s="18">
        <v>155157</v>
      </c>
      <c r="H16" s="18">
        <v>83274</v>
      </c>
      <c r="I16" s="18">
        <v>83274</v>
      </c>
      <c r="J16" s="19"/>
      <c r="K16" s="20" t="s">
        <v>0</v>
      </c>
      <c r="L16" s="1"/>
    </row>
    <row r="17" spans="1:12" ht="22.5" customHeight="1" x14ac:dyDescent="0.25">
      <c r="A17" s="16" t="s">
        <v>0</v>
      </c>
      <c r="B17" s="16" t="s">
        <v>35</v>
      </c>
      <c r="C17" s="16" t="s">
        <v>0</v>
      </c>
      <c r="D17" s="17" t="s">
        <v>47</v>
      </c>
      <c r="E17" s="18">
        <v>73681</v>
      </c>
      <c r="F17" s="18">
        <v>73681</v>
      </c>
      <c r="G17" s="18">
        <v>115420</v>
      </c>
      <c r="H17" s="18">
        <v>76260</v>
      </c>
      <c r="I17" s="18">
        <v>76260</v>
      </c>
      <c r="J17" s="19"/>
      <c r="K17" s="20" t="s">
        <v>0</v>
      </c>
      <c r="L17" s="1"/>
    </row>
    <row r="18" spans="1:12" ht="15" customHeight="1" x14ac:dyDescent="0.25">
      <c r="A18" s="16" t="s">
        <v>0</v>
      </c>
      <c r="B18" s="16" t="s">
        <v>41</v>
      </c>
      <c r="C18" s="16" t="s">
        <v>0</v>
      </c>
      <c r="D18" s="17" t="s">
        <v>48</v>
      </c>
      <c r="E18" s="18">
        <v>5996</v>
      </c>
      <c r="F18" s="18">
        <v>34056</v>
      </c>
      <c r="G18" s="18">
        <v>35018</v>
      </c>
      <c r="H18" s="18">
        <v>6206</v>
      </c>
      <c r="I18" s="18">
        <v>6206</v>
      </c>
      <c r="J18" s="19"/>
      <c r="K18" s="20" t="s">
        <v>0</v>
      </c>
      <c r="L18" s="1"/>
    </row>
    <row r="19" spans="1:12" ht="15" customHeight="1" x14ac:dyDescent="0.25">
      <c r="A19" s="16" t="s">
        <v>0</v>
      </c>
      <c r="B19" s="16" t="s">
        <v>49</v>
      </c>
      <c r="C19" s="16" t="s">
        <v>0</v>
      </c>
      <c r="D19" s="17" t="s">
        <v>50</v>
      </c>
      <c r="E19" s="18">
        <v>781</v>
      </c>
      <c r="F19" s="18">
        <v>8091</v>
      </c>
      <c r="G19" s="18">
        <v>4719</v>
      </c>
      <c r="H19" s="18">
        <v>808</v>
      </c>
      <c r="I19" s="18">
        <v>808</v>
      </c>
      <c r="J19" s="19"/>
      <c r="K19" s="20" t="s">
        <v>0</v>
      </c>
      <c r="L19" s="1"/>
    </row>
    <row r="20" spans="1:12" ht="15" customHeight="1" x14ac:dyDescent="0.25">
      <c r="A20" s="16" t="s">
        <v>51</v>
      </c>
      <c r="B20" s="16" t="s">
        <v>0</v>
      </c>
      <c r="C20" s="16" t="s">
        <v>0</v>
      </c>
      <c r="D20" s="17" t="s">
        <v>52</v>
      </c>
      <c r="E20" s="18">
        <v>14875159</v>
      </c>
      <c r="F20" s="18">
        <v>14506964</v>
      </c>
      <c r="G20" s="18">
        <v>9934229</v>
      </c>
      <c r="H20" s="18">
        <v>15344926</v>
      </c>
      <c r="I20" s="18">
        <v>18181892</v>
      </c>
      <c r="J20" s="18">
        <f>I20-H20</f>
        <v>2836966</v>
      </c>
      <c r="K20" s="20">
        <f>(J20/H20)</f>
        <v>0.18487974461395251</v>
      </c>
      <c r="L20" s="1"/>
    </row>
    <row r="21" spans="1:12" ht="15" customHeight="1" x14ac:dyDescent="0.25">
      <c r="A21" s="16" t="s">
        <v>0</v>
      </c>
      <c r="B21" s="16" t="s">
        <v>35</v>
      </c>
      <c r="C21" s="16" t="s">
        <v>0</v>
      </c>
      <c r="D21" s="17" t="s">
        <v>53</v>
      </c>
      <c r="E21" s="18">
        <v>14875159</v>
      </c>
      <c r="F21" s="18">
        <v>14506964</v>
      </c>
      <c r="G21" s="18">
        <v>9934229</v>
      </c>
      <c r="H21" s="18">
        <v>15344926</v>
      </c>
      <c r="I21" s="18">
        <v>18181892</v>
      </c>
      <c r="J21" s="18">
        <f>I21-H21</f>
        <v>2836966</v>
      </c>
      <c r="K21" s="20">
        <f>(J21/H21)</f>
        <v>0.18487974461395251</v>
      </c>
      <c r="L21" s="1"/>
    </row>
    <row r="22" spans="1:12" ht="15" customHeight="1" x14ac:dyDescent="0.25">
      <c r="A22" s="16" t="s">
        <v>54</v>
      </c>
      <c r="B22" s="16" t="s">
        <v>0</v>
      </c>
      <c r="C22" s="16" t="s">
        <v>0</v>
      </c>
      <c r="D22" s="17" t="s">
        <v>55</v>
      </c>
      <c r="E22" s="18">
        <v>0</v>
      </c>
      <c r="F22" s="18">
        <v>15725</v>
      </c>
      <c r="G22" s="18">
        <v>15725</v>
      </c>
      <c r="H22" s="18">
        <v>0</v>
      </c>
      <c r="I22" s="18">
        <v>0</v>
      </c>
      <c r="J22" s="19"/>
      <c r="K22" s="20" t="s">
        <v>0</v>
      </c>
      <c r="L22" s="1"/>
    </row>
    <row r="23" spans="1:12" ht="15" customHeight="1" x14ac:dyDescent="0.25">
      <c r="A23" s="16"/>
      <c r="B23" s="16" t="s">
        <v>56</v>
      </c>
      <c r="C23" s="16"/>
      <c r="D23" s="17" t="s">
        <v>57</v>
      </c>
      <c r="E23" s="18">
        <v>0</v>
      </c>
      <c r="F23" s="18">
        <v>15725</v>
      </c>
      <c r="G23" s="18">
        <v>15725</v>
      </c>
      <c r="H23" s="18">
        <v>0</v>
      </c>
      <c r="I23" s="18">
        <v>0</v>
      </c>
      <c r="J23" s="19"/>
      <c r="K23" s="20"/>
      <c r="L23" s="1"/>
    </row>
    <row r="24" spans="1:12" ht="15" customHeight="1" x14ac:dyDescent="0.25">
      <c r="A24" s="16" t="s">
        <v>58</v>
      </c>
      <c r="B24" s="16" t="s">
        <v>0</v>
      </c>
      <c r="C24" s="16" t="s">
        <v>0</v>
      </c>
      <c r="D24" s="17" t="s">
        <v>59</v>
      </c>
      <c r="E24" s="18">
        <v>0</v>
      </c>
      <c r="F24" s="18">
        <v>10</v>
      </c>
      <c r="G24" s="18">
        <v>303932</v>
      </c>
      <c r="H24" s="18">
        <v>0</v>
      </c>
      <c r="I24" s="18">
        <v>0</v>
      </c>
      <c r="J24" s="19"/>
      <c r="K24" s="20" t="s">
        <v>0</v>
      </c>
      <c r="L24" s="1"/>
    </row>
    <row r="25" spans="1:12" ht="15" customHeight="1" x14ac:dyDescent="0.25">
      <c r="A25" s="16"/>
      <c r="B25" s="16" t="s">
        <v>35</v>
      </c>
      <c r="C25" s="16"/>
      <c r="D25" s="17" t="s">
        <v>1</v>
      </c>
      <c r="E25" s="18">
        <v>0</v>
      </c>
      <c r="F25" s="18">
        <v>0</v>
      </c>
      <c r="G25" s="18">
        <v>303932</v>
      </c>
      <c r="H25" s="18">
        <v>0</v>
      </c>
      <c r="I25" s="18">
        <v>0</v>
      </c>
      <c r="J25" s="19"/>
      <c r="K25" s="20"/>
      <c r="L25" s="1"/>
    </row>
    <row r="26" spans="1:12" ht="15" customHeight="1" x14ac:dyDescent="0.25">
      <c r="A26" s="16" t="s">
        <v>31</v>
      </c>
      <c r="B26" s="16" t="s">
        <v>0</v>
      </c>
      <c r="C26" s="16" t="s">
        <v>0</v>
      </c>
      <c r="D26" s="17" t="s">
        <v>60</v>
      </c>
      <c r="E26" s="18">
        <v>10</v>
      </c>
      <c r="F26" s="18">
        <v>441408</v>
      </c>
      <c r="G26" s="18">
        <v>0</v>
      </c>
      <c r="H26" s="18">
        <v>10</v>
      </c>
      <c r="I26" s="18">
        <v>10</v>
      </c>
      <c r="J26" s="19"/>
      <c r="K26" s="20" t="s">
        <v>0</v>
      </c>
      <c r="L26" s="1"/>
    </row>
    <row r="27" spans="1:12" ht="15" customHeight="1" thickBot="1" x14ac:dyDescent="0.3">
      <c r="A27" s="12" t="s">
        <v>0</v>
      </c>
      <c r="B27" s="12" t="s">
        <v>0</v>
      </c>
      <c r="C27" s="12" t="s">
        <v>0</v>
      </c>
      <c r="D27" s="13" t="s">
        <v>25</v>
      </c>
      <c r="E27" s="14">
        <v>14955637</v>
      </c>
      <c r="F27" s="14">
        <v>15079945</v>
      </c>
      <c r="G27" s="14">
        <v>10304471</v>
      </c>
      <c r="H27" s="14">
        <v>15428220</v>
      </c>
      <c r="I27" s="14">
        <v>18265186</v>
      </c>
      <c r="J27" s="14">
        <f>I27-H27</f>
        <v>2836966</v>
      </c>
      <c r="K27" s="15">
        <f>(J27/H27)</f>
        <v>0.18388161434047479</v>
      </c>
      <c r="L27" s="1"/>
    </row>
    <row r="28" spans="1:12" ht="15" customHeight="1" x14ac:dyDescent="0.25">
      <c r="A28" s="16" t="s">
        <v>61</v>
      </c>
      <c r="B28" s="16" t="s">
        <v>0</v>
      </c>
      <c r="C28" s="16" t="s">
        <v>0</v>
      </c>
      <c r="D28" s="17" t="s">
        <v>62</v>
      </c>
      <c r="E28" s="18">
        <v>7597434</v>
      </c>
      <c r="F28" s="18">
        <v>7238184</v>
      </c>
      <c r="G28" s="18">
        <v>5165284</v>
      </c>
      <c r="H28" s="18">
        <v>7863345</v>
      </c>
      <c r="I28" s="18">
        <v>8125558</v>
      </c>
      <c r="J28" s="18">
        <f>I28-H28</f>
        <v>262213</v>
      </c>
      <c r="K28" s="20">
        <f>(J28/H28)</f>
        <v>3.3346241326051448E-2</v>
      </c>
      <c r="L28" s="1"/>
    </row>
    <row r="29" spans="1:12" ht="15" customHeight="1" x14ac:dyDescent="0.25">
      <c r="A29" s="16" t="s">
        <v>63</v>
      </c>
      <c r="B29" s="16" t="s">
        <v>0</v>
      </c>
      <c r="C29" s="16" t="s">
        <v>0</v>
      </c>
      <c r="D29" s="17" t="s">
        <v>64</v>
      </c>
      <c r="E29" s="18">
        <v>2125451</v>
      </c>
      <c r="F29" s="18">
        <v>2125451</v>
      </c>
      <c r="G29" s="18">
        <v>907351</v>
      </c>
      <c r="H29" s="18">
        <v>2199846</v>
      </c>
      <c r="I29" s="18">
        <v>2345561</v>
      </c>
      <c r="J29" s="18">
        <f>I29-H29</f>
        <v>145715</v>
      </c>
      <c r="K29" s="20">
        <f>(J29/H29)</f>
        <v>6.6238727620024307E-2</v>
      </c>
      <c r="L29" s="1"/>
    </row>
    <row r="30" spans="1:12" ht="15" customHeight="1" x14ac:dyDescent="0.25">
      <c r="A30" s="16" t="s">
        <v>65</v>
      </c>
      <c r="B30" s="16" t="s">
        <v>0</v>
      </c>
      <c r="C30" s="16" t="s">
        <v>0</v>
      </c>
      <c r="D30" s="17" t="s">
        <v>66</v>
      </c>
      <c r="E30" s="18">
        <v>20</v>
      </c>
      <c r="F30" s="18">
        <v>38395</v>
      </c>
      <c r="G30" s="18">
        <v>38375</v>
      </c>
      <c r="H30" s="18">
        <v>20</v>
      </c>
      <c r="I30" s="18">
        <v>20</v>
      </c>
      <c r="J30" s="19"/>
      <c r="K30" s="20" t="s">
        <v>0</v>
      </c>
      <c r="L30" s="1"/>
    </row>
    <row r="31" spans="1:12" ht="15" customHeight="1" x14ac:dyDescent="0.25">
      <c r="A31" s="16" t="s">
        <v>0</v>
      </c>
      <c r="B31" s="16" t="s">
        <v>56</v>
      </c>
      <c r="C31" s="16" t="s">
        <v>0</v>
      </c>
      <c r="D31" s="17" t="s">
        <v>67</v>
      </c>
      <c r="E31" s="18">
        <v>20</v>
      </c>
      <c r="F31" s="18">
        <v>38395</v>
      </c>
      <c r="G31" s="18">
        <v>38375</v>
      </c>
      <c r="H31" s="18">
        <v>20</v>
      </c>
      <c r="I31" s="18">
        <v>20</v>
      </c>
      <c r="J31" s="19"/>
      <c r="K31" s="20" t="s">
        <v>0</v>
      </c>
      <c r="L31" s="1"/>
    </row>
    <row r="32" spans="1:12" ht="15" customHeight="1" x14ac:dyDescent="0.25">
      <c r="A32" s="16" t="s">
        <v>0</v>
      </c>
      <c r="B32" s="16" t="s">
        <v>0</v>
      </c>
      <c r="C32" s="16" t="s">
        <v>68</v>
      </c>
      <c r="D32" s="17" t="s">
        <v>69</v>
      </c>
      <c r="E32" s="18">
        <v>10</v>
      </c>
      <c r="F32" s="18">
        <v>24965</v>
      </c>
      <c r="G32" s="18">
        <v>24955</v>
      </c>
      <c r="H32" s="18">
        <v>10</v>
      </c>
      <c r="I32" s="18">
        <v>10</v>
      </c>
      <c r="J32" s="19"/>
      <c r="K32" s="20" t="s">
        <v>0</v>
      </c>
      <c r="L32" s="1"/>
    </row>
    <row r="33" spans="1:12" ht="15" customHeight="1" x14ac:dyDescent="0.25">
      <c r="A33" s="16" t="s">
        <v>0</v>
      </c>
      <c r="B33" s="16" t="s">
        <v>0</v>
      </c>
      <c r="C33" s="16" t="s">
        <v>70</v>
      </c>
      <c r="D33" s="17" t="s">
        <v>71</v>
      </c>
      <c r="E33" s="18">
        <v>10</v>
      </c>
      <c r="F33" s="18">
        <v>13430</v>
      </c>
      <c r="G33" s="18">
        <v>13420</v>
      </c>
      <c r="H33" s="18">
        <v>10</v>
      </c>
      <c r="I33" s="18">
        <v>10</v>
      </c>
      <c r="J33" s="19"/>
      <c r="K33" s="20" t="s">
        <v>0</v>
      </c>
      <c r="L33" s="1"/>
    </row>
    <row r="34" spans="1:12" ht="15" customHeight="1" x14ac:dyDescent="0.25">
      <c r="A34" s="16" t="s">
        <v>72</v>
      </c>
      <c r="B34" s="16" t="s">
        <v>0</v>
      </c>
      <c r="C34" s="16" t="s">
        <v>0</v>
      </c>
      <c r="D34" s="17" t="s">
        <v>40</v>
      </c>
      <c r="E34" s="18">
        <v>4607457</v>
      </c>
      <c r="F34" s="18">
        <v>4559517</v>
      </c>
      <c r="G34" s="18">
        <v>3428964</v>
      </c>
      <c r="H34" s="18">
        <v>4717850</v>
      </c>
      <c r="I34" s="18">
        <v>7184212</v>
      </c>
      <c r="J34" s="18">
        <f>I34-H34</f>
        <v>2466362</v>
      </c>
      <c r="K34" s="20">
        <f>(J34/H34)</f>
        <v>0.52277244931483624</v>
      </c>
      <c r="L34" s="1"/>
    </row>
    <row r="35" spans="1:12" ht="15" customHeight="1" x14ac:dyDescent="0.25">
      <c r="A35" s="16" t="s">
        <v>0</v>
      </c>
      <c r="B35" s="16" t="s">
        <v>35</v>
      </c>
      <c r="C35" s="16" t="s">
        <v>0</v>
      </c>
      <c r="D35" s="17" t="s">
        <v>73</v>
      </c>
      <c r="E35" s="18">
        <v>1187585</v>
      </c>
      <c r="F35" s="18">
        <v>1215645</v>
      </c>
      <c r="G35" s="18">
        <v>112155</v>
      </c>
      <c r="H35" s="18">
        <v>1229151</v>
      </c>
      <c r="I35" s="18">
        <v>2536323</v>
      </c>
      <c r="J35" s="18">
        <f>I35-H35</f>
        <v>1307172</v>
      </c>
      <c r="K35" s="20">
        <f>(J35/H35)</f>
        <v>1.0634755209083342</v>
      </c>
      <c r="L35" s="1"/>
    </row>
    <row r="36" spans="1:12" ht="15" customHeight="1" x14ac:dyDescent="0.25">
      <c r="A36" s="16" t="s">
        <v>0</v>
      </c>
      <c r="B36" s="16" t="s">
        <v>0</v>
      </c>
      <c r="C36" s="16" t="s">
        <v>74</v>
      </c>
      <c r="D36" s="17" t="s">
        <v>75</v>
      </c>
      <c r="E36" s="18">
        <v>0</v>
      </c>
      <c r="F36" s="18">
        <v>0</v>
      </c>
      <c r="G36" s="18">
        <v>0</v>
      </c>
      <c r="H36" s="18">
        <v>0</v>
      </c>
      <c r="I36" s="18">
        <v>1307172</v>
      </c>
      <c r="J36" s="18">
        <f>I36-H36</f>
        <v>1307172</v>
      </c>
      <c r="K36" s="20" t="s">
        <v>0</v>
      </c>
      <c r="L36" s="1"/>
    </row>
    <row r="37" spans="1:12" ht="15" customHeight="1" x14ac:dyDescent="0.25">
      <c r="A37" s="16" t="s">
        <v>0</v>
      </c>
      <c r="B37" s="16" t="s">
        <v>0</v>
      </c>
      <c r="C37" s="16" t="s">
        <v>76</v>
      </c>
      <c r="D37" s="17" t="s">
        <v>77</v>
      </c>
      <c r="E37" s="18">
        <v>331027</v>
      </c>
      <c r="F37" s="18">
        <v>331027</v>
      </c>
      <c r="G37" s="18">
        <v>106155</v>
      </c>
      <c r="H37" s="18">
        <v>342613</v>
      </c>
      <c r="I37" s="18">
        <v>342613</v>
      </c>
      <c r="J37" s="19"/>
      <c r="K37" s="20" t="s">
        <v>0</v>
      </c>
      <c r="L37" s="1"/>
    </row>
    <row r="38" spans="1:12" ht="35.25" customHeight="1" x14ac:dyDescent="0.25">
      <c r="A38" s="16" t="s">
        <v>0</v>
      </c>
      <c r="B38" s="16" t="s">
        <v>0</v>
      </c>
      <c r="C38" s="16" t="s">
        <v>78</v>
      </c>
      <c r="D38" s="17" t="s">
        <v>79</v>
      </c>
      <c r="E38" s="18">
        <v>856558</v>
      </c>
      <c r="F38" s="18">
        <v>884618</v>
      </c>
      <c r="G38" s="18">
        <v>6000</v>
      </c>
      <c r="H38" s="18">
        <v>886538</v>
      </c>
      <c r="I38" s="18">
        <v>886538</v>
      </c>
      <c r="J38" s="19"/>
      <c r="K38" s="20" t="s">
        <v>0</v>
      </c>
      <c r="L38" s="1"/>
    </row>
    <row r="39" spans="1:12" ht="15" customHeight="1" x14ac:dyDescent="0.25">
      <c r="A39" s="16" t="s">
        <v>0</v>
      </c>
      <c r="B39" s="16" t="s">
        <v>56</v>
      </c>
      <c r="C39" s="16" t="s">
        <v>0</v>
      </c>
      <c r="D39" s="17" t="s">
        <v>80</v>
      </c>
      <c r="E39" s="18">
        <v>1966498</v>
      </c>
      <c r="F39" s="18">
        <v>1966498</v>
      </c>
      <c r="G39" s="18">
        <v>1966498</v>
      </c>
      <c r="H39" s="18">
        <v>2035325</v>
      </c>
      <c r="I39" s="18">
        <v>3194515</v>
      </c>
      <c r="J39" s="18">
        <f>I39-H39</f>
        <v>1159190</v>
      </c>
      <c r="K39" s="20">
        <f>(J39/H39)</f>
        <v>0.5695355778561163</v>
      </c>
      <c r="L39" s="1"/>
    </row>
    <row r="40" spans="1:12" ht="33" customHeight="1" x14ac:dyDescent="0.25">
      <c r="A40" s="16" t="s">
        <v>0</v>
      </c>
      <c r="B40" s="16" t="s">
        <v>0</v>
      </c>
      <c r="C40" s="16" t="s">
        <v>81</v>
      </c>
      <c r="D40" s="17" t="s">
        <v>82</v>
      </c>
      <c r="E40" s="18">
        <v>1966498</v>
      </c>
      <c r="F40" s="18">
        <v>1966498</v>
      </c>
      <c r="G40" s="18">
        <v>1966498</v>
      </c>
      <c r="H40" s="18">
        <v>2035325</v>
      </c>
      <c r="I40" s="18">
        <v>2035325</v>
      </c>
      <c r="J40" s="19"/>
      <c r="K40" s="20" t="s">
        <v>0</v>
      </c>
      <c r="L40" s="1"/>
    </row>
    <row r="41" spans="1:12" ht="15" customHeight="1" x14ac:dyDescent="0.25">
      <c r="A41" s="16" t="s">
        <v>0</v>
      </c>
      <c r="B41" s="16" t="s">
        <v>0</v>
      </c>
      <c r="C41" s="16" t="s">
        <v>83</v>
      </c>
      <c r="D41" s="17" t="s">
        <v>75</v>
      </c>
      <c r="E41" s="18">
        <v>0</v>
      </c>
      <c r="F41" s="18">
        <v>0</v>
      </c>
      <c r="G41" s="18">
        <v>0</v>
      </c>
      <c r="H41" s="18">
        <v>0</v>
      </c>
      <c r="I41" s="18">
        <v>1159190</v>
      </c>
      <c r="J41" s="18">
        <f>I41-H41</f>
        <v>1159190</v>
      </c>
      <c r="K41" s="20" t="s">
        <v>0</v>
      </c>
      <c r="L41" s="1"/>
    </row>
    <row r="42" spans="1:12" ht="15" customHeight="1" x14ac:dyDescent="0.25">
      <c r="A42" s="16" t="s">
        <v>0</v>
      </c>
      <c r="B42" s="16" t="s">
        <v>84</v>
      </c>
      <c r="C42" s="16" t="s">
        <v>0</v>
      </c>
      <c r="D42" s="17" t="s">
        <v>85</v>
      </c>
      <c r="E42" s="18">
        <v>1453374</v>
      </c>
      <c r="F42" s="18">
        <v>1377374</v>
      </c>
      <c r="G42" s="18">
        <v>1350311</v>
      </c>
      <c r="H42" s="18">
        <v>1453374</v>
      </c>
      <c r="I42" s="18">
        <v>1453374</v>
      </c>
      <c r="J42" s="19"/>
      <c r="K42" s="20" t="s">
        <v>0</v>
      </c>
      <c r="L42" s="1"/>
    </row>
    <row r="43" spans="1:12" ht="15" customHeight="1" x14ac:dyDescent="0.25">
      <c r="A43" s="21" t="s">
        <v>0</v>
      </c>
      <c r="B43" s="21" t="s">
        <v>0</v>
      </c>
      <c r="C43" s="21" t="s">
        <v>68</v>
      </c>
      <c r="D43" s="22" t="s">
        <v>86</v>
      </c>
      <c r="E43" s="23">
        <v>1453374</v>
      </c>
      <c r="F43" s="23">
        <v>1377374</v>
      </c>
      <c r="G43" s="23">
        <v>1350311</v>
      </c>
      <c r="H43" s="23">
        <v>1453374</v>
      </c>
      <c r="I43" s="23">
        <v>1453374</v>
      </c>
      <c r="J43" s="24"/>
      <c r="K43" s="25" t="s">
        <v>0</v>
      </c>
      <c r="L43" s="1"/>
    </row>
    <row r="44" spans="1:12" ht="15" customHeight="1" x14ac:dyDescent="0.25">
      <c r="A44" s="26" t="s">
        <v>87</v>
      </c>
      <c r="B44" s="26" t="s">
        <v>0</v>
      </c>
      <c r="C44" s="26" t="s">
        <v>0</v>
      </c>
      <c r="D44" s="27" t="s">
        <v>88</v>
      </c>
      <c r="E44" s="28">
        <v>73878</v>
      </c>
      <c r="F44" s="28">
        <v>73878</v>
      </c>
      <c r="G44" s="28">
        <v>0</v>
      </c>
      <c r="H44" s="28">
        <v>76464</v>
      </c>
      <c r="I44" s="28">
        <v>76464</v>
      </c>
      <c r="J44" s="29"/>
      <c r="K44" s="30" t="s">
        <v>0</v>
      </c>
      <c r="L44" s="1"/>
    </row>
    <row r="45" spans="1:12" ht="15" customHeight="1" x14ac:dyDescent="0.25">
      <c r="A45" s="16" t="s">
        <v>0</v>
      </c>
      <c r="B45" s="16" t="s">
        <v>35</v>
      </c>
      <c r="C45" s="16" t="s">
        <v>0</v>
      </c>
      <c r="D45" s="17" t="s">
        <v>89</v>
      </c>
      <c r="E45" s="18">
        <v>187</v>
      </c>
      <c r="F45" s="18">
        <v>187</v>
      </c>
      <c r="G45" s="18">
        <v>0</v>
      </c>
      <c r="H45" s="18">
        <v>194</v>
      </c>
      <c r="I45" s="18">
        <v>194</v>
      </c>
      <c r="J45" s="19"/>
      <c r="K45" s="20" t="s">
        <v>0</v>
      </c>
      <c r="L45" s="1"/>
    </row>
    <row r="46" spans="1:12" ht="15" customHeight="1" x14ac:dyDescent="0.25">
      <c r="A46" s="16" t="s">
        <v>0</v>
      </c>
      <c r="B46" s="16" t="s">
        <v>49</v>
      </c>
      <c r="C46" s="16" t="s">
        <v>0</v>
      </c>
      <c r="D46" s="17" t="s">
        <v>90</v>
      </c>
      <c r="E46" s="18">
        <v>73691</v>
      </c>
      <c r="F46" s="18">
        <v>73691</v>
      </c>
      <c r="G46" s="18">
        <v>0</v>
      </c>
      <c r="H46" s="18">
        <v>76270</v>
      </c>
      <c r="I46" s="18">
        <v>76270</v>
      </c>
      <c r="J46" s="19"/>
      <c r="K46" s="20" t="s">
        <v>0</v>
      </c>
      <c r="L46" s="1"/>
    </row>
    <row r="47" spans="1:12" ht="15" customHeight="1" x14ac:dyDescent="0.25">
      <c r="A47" s="16" t="s">
        <v>91</v>
      </c>
      <c r="B47" s="16" t="s">
        <v>0</v>
      </c>
      <c r="C47" s="16" t="s">
        <v>0</v>
      </c>
      <c r="D47" s="17" t="s">
        <v>92</v>
      </c>
      <c r="E47" s="18">
        <v>551377</v>
      </c>
      <c r="F47" s="18">
        <v>587377</v>
      </c>
      <c r="G47" s="18">
        <v>307374</v>
      </c>
      <c r="H47" s="18">
        <v>570675</v>
      </c>
      <c r="I47" s="18">
        <v>533351</v>
      </c>
      <c r="J47" s="18">
        <f>I47-H47</f>
        <v>-37324</v>
      </c>
      <c r="K47" s="20">
        <f>(J47/H47)</f>
        <v>-6.5403250536645197E-2</v>
      </c>
      <c r="L47" s="1"/>
    </row>
    <row r="48" spans="1:12" ht="15" customHeight="1" x14ac:dyDescent="0.25">
      <c r="A48" s="16" t="s">
        <v>0</v>
      </c>
      <c r="B48" s="16" t="s">
        <v>56</v>
      </c>
      <c r="C48" s="16" t="s">
        <v>0</v>
      </c>
      <c r="D48" s="17" t="s">
        <v>57</v>
      </c>
      <c r="E48" s="18">
        <v>0</v>
      </c>
      <c r="F48" s="18">
        <v>36000</v>
      </c>
      <c r="G48" s="18">
        <v>0</v>
      </c>
      <c r="H48" s="18">
        <v>0</v>
      </c>
      <c r="I48" s="18">
        <v>22923</v>
      </c>
      <c r="J48" s="18">
        <f>I48-H48</f>
        <v>22923</v>
      </c>
      <c r="K48" s="20" t="s">
        <v>0</v>
      </c>
      <c r="L48" s="1"/>
    </row>
    <row r="49" spans="1:12" ht="15" customHeight="1" x14ac:dyDescent="0.25">
      <c r="A49" s="16" t="s">
        <v>0</v>
      </c>
      <c r="B49" s="16" t="s">
        <v>39</v>
      </c>
      <c r="C49" s="16" t="s">
        <v>0</v>
      </c>
      <c r="D49" s="17" t="s">
        <v>93</v>
      </c>
      <c r="E49" s="18">
        <v>15918</v>
      </c>
      <c r="F49" s="18">
        <v>15918</v>
      </c>
      <c r="G49" s="18">
        <v>6774</v>
      </c>
      <c r="H49" s="18">
        <v>16475</v>
      </c>
      <c r="I49" s="18">
        <v>0</v>
      </c>
      <c r="J49" s="18">
        <f>I49-H49</f>
        <v>-16475</v>
      </c>
      <c r="K49" s="20">
        <f>(J49/H49)</f>
        <v>-1</v>
      </c>
      <c r="L49" s="1"/>
    </row>
    <row r="50" spans="1:12" ht="15" customHeight="1" x14ac:dyDescent="0.25">
      <c r="A50" s="16" t="s">
        <v>0</v>
      </c>
      <c r="B50" s="16" t="s">
        <v>94</v>
      </c>
      <c r="C50" s="16" t="s">
        <v>0</v>
      </c>
      <c r="D50" s="17" t="s">
        <v>95</v>
      </c>
      <c r="E50" s="18">
        <v>195518</v>
      </c>
      <c r="F50" s="18">
        <v>195518</v>
      </c>
      <c r="G50" s="18">
        <v>2849</v>
      </c>
      <c r="H50" s="18">
        <v>202361</v>
      </c>
      <c r="I50" s="18">
        <v>106444</v>
      </c>
      <c r="J50" s="18">
        <f>I50-H50</f>
        <v>-95917</v>
      </c>
      <c r="K50" s="20">
        <f>(J50/H50)</f>
        <v>-0.47398955332302173</v>
      </c>
      <c r="L50" s="1"/>
    </row>
    <row r="51" spans="1:12" ht="15" customHeight="1" x14ac:dyDescent="0.25">
      <c r="A51" s="16" t="s">
        <v>0</v>
      </c>
      <c r="B51" s="16" t="s">
        <v>84</v>
      </c>
      <c r="C51" s="16" t="s">
        <v>0</v>
      </c>
      <c r="D51" s="17" t="s">
        <v>96</v>
      </c>
      <c r="E51" s="18">
        <v>339941</v>
      </c>
      <c r="F51" s="18">
        <v>339941</v>
      </c>
      <c r="G51" s="18">
        <v>297751</v>
      </c>
      <c r="H51" s="18">
        <v>351839</v>
      </c>
      <c r="I51" s="18">
        <v>403984</v>
      </c>
      <c r="J51" s="18">
        <f>I51-H51</f>
        <v>52145</v>
      </c>
      <c r="K51" s="20">
        <f>(J51/H51)</f>
        <v>0.14820699240277513</v>
      </c>
      <c r="L51" s="1"/>
    </row>
    <row r="52" spans="1:12" ht="15" customHeight="1" x14ac:dyDescent="0.25">
      <c r="A52" s="16" t="s">
        <v>97</v>
      </c>
      <c r="B52" s="16" t="s">
        <v>0</v>
      </c>
      <c r="C52" s="16" t="s">
        <v>0</v>
      </c>
      <c r="D52" s="17" t="s">
        <v>98</v>
      </c>
      <c r="E52" s="18">
        <v>10</v>
      </c>
      <c r="F52" s="18">
        <v>457133</v>
      </c>
      <c r="G52" s="18">
        <v>457123</v>
      </c>
      <c r="H52" s="18">
        <v>10</v>
      </c>
      <c r="I52" s="18">
        <v>10</v>
      </c>
      <c r="J52" s="19"/>
      <c r="K52" s="20" t="s">
        <v>0</v>
      </c>
      <c r="L52" s="1"/>
    </row>
    <row r="53" spans="1:12" ht="15" customHeight="1" x14ac:dyDescent="0.25">
      <c r="A53" s="16" t="s">
        <v>0</v>
      </c>
      <c r="B53" s="16" t="s">
        <v>84</v>
      </c>
      <c r="C53" s="16" t="s">
        <v>0</v>
      </c>
      <c r="D53" s="17" t="s">
        <v>99</v>
      </c>
      <c r="E53" s="18">
        <v>10</v>
      </c>
      <c r="F53" s="18">
        <v>457133</v>
      </c>
      <c r="G53" s="18">
        <v>457123</v>
      </c>
      <c r="H53" s="18">
        <v>10</v>
      </c>
      <c r="I53" s="18">
        <v>10</v>
      </c>
      <c r="J53" s="19"/>
      <c r="K53" s="20" t="s">
        <v>0</v>
      </c>
      <c r="L53" s="1"/>
    </row>
    <row r="54" spans="1:12" ht="15" customHeight="1" x14ac:dyDescent="0.25">
      <c r="A54" s="16" t="s">
        <v>100</v>
      </c>
      <c r="B54" s="16" t="s">
        <v>0</v>
      </c>
      <c r="C54" s="16" t="s">
        <v>0</v>
      </c>
      <c r="D54" s="17" t="s">
        <v>101</v>
      </c>
      <c r="E54" s="18">
        <v>10</v>
      </c>
      <c r="F54" s="18">
        <v>10</v>
      </c>
      <c r="G54" s="18">
        <v>0</v>
      </c>
      <c r="H54" s="18">
        <v>10</v>
      </c>
      <c r="I54" s="18">
        <v>10</v>
      </c>
      <c r="J54" s="19"/>
      <c r="K54" s="20" t="s">
        <v>0</v>
      </c>
      <c r="L54" s="1"/>
    </row>
    <row r="55" spans="1:12" ht="15" hidden="1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"/>
    </row>
    <row r="56" spans="1:12" ht="15" hidden="1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1"/>
    </row>
    <row r="57" spans="1:12" ht="15" hidden="1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"/>
    </row>
    <row r="58" spans="1:12" ht="15" customHeight="1" x14ac:dyDescent="0.25">
      <c r="A58" s="44" t="s">
        <v>26</v>
      </c>
      <c r="B58" s="45"/>
      <c r="C58" s="45"/>
      <c r="D58" s="45"/>
      <c r="E58" s="32">
        <v>14881926</v>
      </c>
      <c r="F58" s="32">
        <v>14549111</v>
      </c>
      <c r="G58" s="32">
        <v>9847348</v>
      </c>
      <c r="H58" s="32">
        <v>15351930</v>
      </c>
      <c r="I58" s="32">
        <v>18188896</v>
      </c>
      <c r="J58" s="32">
        <v>2836966</v>
      </c>
      <c r="K58" s="33">
        <v>0.18479539706082557</v>
      </c>
      <c r="L58" s="1"/>
    </row>
    <row r="59" spans="1:12" ht="15" customHeight="1" x14ac:dyDescent="0.25">
      <c r="A59" s="46" t="s">
        <v>102</v>
      </c>
      <c r="B59" s="47"/>
      <c r="C59" s="47"/>
      <c r="D59" s="47"/>
      <c r="E59" s="47"/>
      <c r="F59" s="47"/>
      <c r="G59" s="47"/>
      <c r="H59" s="47"/>
      <c r="I59" s="47"/>
      <c r="J59" s="3"/>
      <c r="K59" s="3"/>
      <c r="L59" s="1"/>
    </row>
    <row r="60" spans="1:12" ht="5.0999999999999996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</row>
  </sheetData>
  <mergeCells count="17">
    <mergeCell ref="J10:J11"/>
    <mergeCell ref="K10:K11"/>
    <mergeCell ref="A58:D58"/>
    <mergeCell ref="A59:I5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" right="0.7" top="0.75" bottom="0.75" header="0.3" footer="0.3"/>
  <pageSetup paperSize="134" scale="60" fitToHeight="0" orientation="landscape" r:id="rId1"/>
  <rowBreaks count="1" manualBreakCount="1">
    <brk id="43" max="10" man="1"/>
  </rowBreaks>
  <ignoredErrors>
    <ignoredError sqref="I5:I7 E26:K50 A26:C55 A24:C24 E24:K24 B25 E9:K22 A13:C22 B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2023-09-28T15:10:29Z</dcterms:created>
  <dcterms:modified xsi:type="dcterms:W3CDTF">2023-09-29T17:48:32Z</dcterms:modified>
</cp:coreProperties>
</file>