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0281ABF-9080-40E2-8433-43828974EE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analitico'!$A$1:$K$40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K28" i="1" s="1"/>
  <c r="J26" i="1"/>
  <c r="K26" i="1" s="1"/>
  <c r="J22" i="1"/>
  <c r="K22" i="1" s="1"/>
  <c r="J21" i="1"/>
  <c r="K21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<sst xmlns="http://schemas.openxmlformats.org/spreadsheetml/2006/main" count="156" uniqueCount="81">
  <si>
    <t/>
  </si>
  <si>
    <t>Deuda Flotante</t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</si>
  <si>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</si>
  <si>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</si>
  <si>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</si>
  <si>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</si>
  <si>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</si>
  <si>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</si>
  <si>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</si>
  <si>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</si>
  <si>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</si>
  <si>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SUBSECRETARÍA DEL TRABAJO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</si>
  <si>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</si>
  <si>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</si>
  <si>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</si>
  <si>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>PROEMPLEO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</si>
  <si>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</si>
  <si>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</si>
  <si>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</si>
  <si>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</si>
  <si>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</si>
  <si>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</si>
  <si>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</si>
  <si>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</si>
  <si>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</si>
  <si>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</si>
  <si>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</si>
  <si>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</si>
  <si>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</si>
  <si>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</si>
  <si>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</si>
  <si>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</si>
  <si>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</si>
  <si>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</si>
  <si>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</si>
  <si>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</si>
  <si>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</si>
  <si>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</si>
  <si>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</si>
  <si>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</si>
  <si>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</si>
  <si>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</si>
  <si>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</si>
  <si>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</si>
  <si>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</si>
  <si>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</si>
  <si>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</si>
  <si>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</si>
  <si>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</si>
  <si>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</si>
  <si>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</si>
  <si>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</si>
  <si>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</si>
  <si>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</si>
  <si>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</si>
  <si>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</si>
  <si>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</si>
  <si>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265</t>
    </r>
  </si>
  <si>
    <r>
      <rPr>
        <sz val="12"/>
        <rFont val="Times New Roman"/>
        <family val="1"/>
      </rPr>
      <t>Programa Servicios Sociales</t>
    </r>
  </si>
  <si>
    <r>
      <rPr>
        <sz val="12"/>
        <rFont val="Times New Roman"/>
        <family val="1"/>
      </rPr>
      <t>267</t>
    </r>
  </si>
  <si>
    <r>
      <rPr>
        <sz val="12"/>
        <rFont val="Times New Roman"/>
        <family val="1"/>
      </rPr>
      <t>Fundación Artesanías de Chile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</si>
  <si>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</si>
  <si>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263</t>
    </r>
  </si>
  <si>
    <r>
      <rPr>
        <sz val="12"/>
        <rFont val="Times New Roman"/>
        <family val="1"/>
      </rPr>
      <t>Programa de Apoyo al Empleo Ley N° 20.595 y Sistema Chile Solidario</t>
    </r>
  </si>
  <si>
    <r>
      <rPr>
        <sz val="12"/>
        <rFont val="Times New Roman"/>
        <family val="1"/>
      </rPr>
      <t>264</t>
    </r>
  </si>
  <si>
    <r>
      <rPr>
        <sz val="12"/>
        <rFont val="Times New Roman"/>
        <family val="1"/>
      </rPr>
      <t>Programa Inversión en la Comunidad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</si>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</sst>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sz val="12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4" borderId="0" xfId="0" applyFont="1" applyFill="1" applyAlignment="1" applyProtection="1">
      <alignment wrapText="1"/>
      <protection locked="0"/>
    </xf>
    <xf numFmtId="0" fontId="1" fillId="0" borderId="0" xfId="0" applyFont="1"/>
    <xf numFmtId="0" fontId="4" fillId="7" borderId="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0" fontId="1" fillId="37" borderId="12" xfId="0" applyFont="1" applyFill="1" applyBorder="1" applyAlignment="1" applyProtection="1">
      <alignment wrapText="1"/>
      <protection locked="0"/>
    </xf>
    <xf numFmtId="164" fontId="4" fillId="38" borderId="12" xfId="0" applyNumberFormat="1" applyFont="1" applyFill="1" applyBorder="1" applyAlignment="1">
      <alignment horizontal="right" vertical="top" wrapText="1"/>
    </xf>
    <xf numFmtId="0" fontId="1" fillId="39" borderId="13" xfId="0" applyFont="1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4" fillId="12" borderId="4" xfId="0" applyFont="1" applyFill="1" applyBorder="1" applyAlignment="1">
      <alignment horizontal="left" vertical="top" wrapText="1"/>
    </xf>
    <xf numFmtId="0" fontId="4" fillId="13" borderId="4" xfId="0" applyFont="1" applyFill="1" applyBorder="1" applyAlignment="1" applyProtection="1">
      <alignment horizontal="left" vertical="top" wrapText="1"/>
      <protection locked="0"/>
    </xf>
    <xf numFmtId="0" fontId="4" fillId="14" borderId="5" xfId="0" applyFont="1" applyFill="1" applyBorder="1" applyAlignment="1">
      <alignment horizontal="left" vertical="top" wrapText="1"/>
    </xf>
    <xf numFmtId="0" fontId="4" fillId="15" borderId="5" xfId="0" applyFont="1" applyFill="1" applyBorder="1" applyAlignment="1" applyProtection="1">
      <alignment horizontal="left" vertical="top" wrapText="1"/>
      <protection locked="0"/>
    </xf>
    <xf numFmtId="0" fontId="4" fillId="16" borderId="6" xfId="0" applyFont="1" applyFill="1" applyBorder="1" applyAlignment="1">
      <alignment horizontal="left" vertical="top" wrapText="1"/>
    </xf>
    <xf numFmtId="0" fontId="4" fillId="17" borderId="6" xfId="0" applyFont="1" applyFill="1" applyBorder="1" applyAlignment="1" applyProtection="1">
      <alignment horizontal="left" vertical="top" wrapText="1"/>
      <protection locked="0"/>
    </xf>
    <xf numFmtId="0" fontId="4" fillId="18" borderId="7" xfId="0" applyFont="1" applyFill="1" applyBorder="1" applyAlignment="1">
      <alignment horizontal="left" vertical="top" wrapText="1"/>
    </xf>
    <xf numFmtId="0" fontId="4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 applyProtection="1">
      <alignment horizontal="left" vertical="top" wrapText="1"/>
      <protection locked="0"/>
    </xf>
    <xf numFmtId="0" fontId="4" fillId="10" borderId="3" xfId="0" applyFont="1" applyFill="1" applyBorder="1" applyAlignment="1">
      <alignment horizontal="left" vertical="top" wrapText="1"/>
    </xf>
    <xf numFmtId="0" fontId="4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1"/>
  <sheetViews>
    <sheetView tabSelected="1" zoomScaleNormal="100" workbookViewId="0">
      <selection sqref="A1:I1"/>
    </sheetView>
  </sheetViews>
  <sheetFormatPr baseColWidth="10" defaultColWidth="9.140625" defaultRowHeight="15.75" x14ac:dyDescent="0.25"/>
  <cols>
    <col min="1" max="2" width="6.42578125" style="2" customWidth="1"/>
    <col min="3" max="3" width="6.7109375" style="2" customWidth="1"/>
    <col min="4" max="4" width="42.140625" style="2" customWidth="1"/>
    <col min="5" max="5" width="20.140625" style="2" customWidth="1"/>
    <col min="6" max="6" width="18.7109375" style="2" customWidth="1"/>
    <col min="7" max="7" width="18.28515625" style="2" customWidth="1"/>
    <col min="8" max="8" width="18.7109375" style="2" customWidth="1"/>
    <col min="9" max="9" width="18.28515625" style="2" customWidth="1"/>
    <col min="10" max="10" width="17.28515625" style="2" customWidth="1"/>
    <col min="11" max="11" width="14.85546875" style="2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39" t="s">
        <v>2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3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4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5</v>
      </c>
      <c r="H4" s="1"/>
      <c r="I4" s="1"/>
      <c r="J4" s="1"/>
      <c r="K4" s="1"/>
      <c r="L4" s="1"/>
    </row>
    <row r="5" spans="1:12" ht="15" customHeight="1" x14ac:dyDescent="0.25">
      <c r="A5" s="43" t="s">
        <v>6</v>
      </c>
      <c r="B5" s="44"/>
      <c r="C5" s="45" t="s">
        <v>7</v>
      </c>
      <c r="D5" s="46"/>
      <c r="E5" s="46"/>
      <c r="F5" s="46"/>
      <c r="G5" s="1"/>
      <c r="H5" s="3" t="s">
        <v>8</v>
      </c>
      <c r="I5" s="3" t="s">
        <v>9</v>
      </c>
      <c r="J5" s="1"/>
      <c r="K5" s="1"/>
      <c r="L5" s="1"/>
    </row>
    <row r="6" spans="1:12" ht="15" customHeight="1" x14ac:dyDescent="0.25">
      <c r="A6" s="29" t="s">
        <v>10</v>
      </c>
      <c r="B6" s="30"/>
      <c r="C6" s="31" t="s">
        <v>11</v>
      </c>
      <c r="D6" s="32"/>
      <c r="E6" s="32"/>
      <c r="F6" s="32"/>
      <c r="G6" s="1"/>
      <c r="H6" s="3" t="s">
        <v>12</v>
      </c>
      <c r="I6" s="3" t="s">
        <v>13</v>
      </c>
      <c r="J6" s="1"/>
      <c r="K6" s="1"/>
      <c r="L6" s="1"/>
    </row>
    <row r="7" spans="1:12" ht="15" customHeight="1" x14ac:dyDescent="0.25">
      <c r="A7" s="33" t="s">
        <v>14</v>
      </c>
      <c r="B7" s="34"/>
      <c r="C7" s="35" t="s">
        <v>15</v>
      </c>
      <c r="D7" s="36"/>
      <c r="E7" s="36"/>
      <c r="F7" s="36"/>
      <c r="G7" s="1"/>
      <c r="H7" s="3" t="s">
        <v>16</v>
      </c>
      <c r="I7" s="3" t="s">
        <v>17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18</v>
      </c>
      <c r="H8" s="1"/>
      <c r="I8" s="1"/>
      <c r="J8" s="1"/>
      <c r="K8" s="1"/>
      <c r="L8" s="1"/>
    </row>
    <row r="9" spans="1:12" ht="15" customHeight="1" x14ac:dyDescent="0.25">
      <c r="A9" s="37" t="s">
        <v>19</v>
      </c>
      <c r="B9" s="37" t="s">
        <v>20</v>
      </c>
      <c r="C9" s="37" t="s">
        <v>21</v>
      </c>
      <c r="D9" s="37" t="s">
        <v>22</v>
      </c>
      <c r="E9" s="5" t="s">
        <v>23</v>
      </c>
      <c r="F9" s="6" t="s">
        <v>24</v>
      </c>
      <c r="G9" s="6" t="s">
        <v>25</v>
      </c>
      <c r="H9" s="6" t="s">
        <v>26</v>
      </c>
      <c r="I9" s="6" t="s">
        <v>27</v>
      </c>
      <c r="J9" s="6" t="s">
        <v>28</v>
      </c>
      <c r="K9" s="6" t="s">
        <v>29</v>
      </c>
      <c r="L9" s="1"/>
    </row>
    <row r="10" spans="1:12" ht="80.099999999999994" customHeight="1" x14ac:dyDescent="0.25">
      <c r="A10" s="38"/>
      <c r="B10" s="38"/>
      <c r="C10" s="38"/>
      <c r="D10" s="38"/>
      <c r="E10" s="7" t="s">
        <v>30</v>
      </c>
      <c r="F10" s="8" t="s">
        <v>31</v>
      </c>
      <c r="G10" s="8" t="s">
        <v>32</v>
      </c>
      <c r="H10" s="8" t="s">
        <v>30</v>
      </c>
      <c r="I10" s="8" t="s">
        <v>33</v>
      </c>
      <c r="J10" s="23" t="s">
        <v>34</v>
      </c>
      <c r="K10" s="23" t="s">
        <v>35</v>
      </c>
      <c r="L10" s="1"/>
    </row>
    <row r="11" spans="1:12" ht="30" customHeight="1" x14ac:dyDescent="0.25">
      <c r="A11" s="38"/>
      <c r="B11" s="38"/>
      <c r="C11" s="38"/>
      <c r="D11" s="38"/>
      <c r="E11" s="10" t="s">
        <v>36</v>
      </c>
      <c r="F11" s="9" t="s">
        <v>36</v>
      </c>
      <c r="G11" s="9" t="s">
        <v>36</v>
      </c>
      <c r="H11" s="9" t="s">
        <v>37</v>
      </c>
      <c r="I11" s="9" t="s">
        <v>37</v>
      </c>
      <c r="J11" s="24"/>
      <c r="K11" s="24"/>
      <c r="L11" s="1"/>
    </row>
    <row r="12" spans="1:12" ht="15" customHeight="1" x14ac:dyDescent="0.25">
      <c r="A12" s="11" t="s">
        <v>0</v>
      </c>
      <c r="B12" s="11" t="s">
        <v>0</v>
      </c>
      <c r="C12" s="11" t="s">
        <v>0</v>
      </c>
      <c r="D12" s="12" t="s">
        <v>38</v>
      </c>
      <c r="E12" s="13">
        <v>20381553</v>
      </c>
      <c r="F12" s="13">
        <v>106026556</v>
      </c>
      <c r="G12" s="13">
        <v>81396479</v>
      </c>
      <c r="H12" s="13">
        <v>21094907</v>
      </c>
      <c r="I12" s="13">
        <v>23839761</v>
      </c>
      <c r="J12" s="13">
        <f>I12-H12</f>
        <v>2744854</v>
      </c>
      <c r="K12" s="14">
        <f>(J12/H12)</f>
        <v>0.13011927476143886</v>
      </c>
      <c r="L12" s="1"/>
    </row>
    <row r="13" spans="1:12" ht="15" customHeight="1" x14ac:dyDescent="0.25">
      <c r="A13" s="15" t="s">
        <v>39</v>
      </c>
      <c r="B13" s="15" t="s">
        <v>0</v>
      </c>
      <c r="C13" s="15" t="s">
        <v>0</v>
      </c>
      <c r="D13" s="16" t="s">
        <v>40</v>
      </c>
      <c r="E13" s="17">
        <v>10</v>
      </c>
      <c r="F13" s="17">
        <v>2562917</v>
      </c>
      <c r="G13" s="17">
        <v>4587321</v>
      </c>
      <c r="H13" s="17">
        <v>10</v>
      </c>
      <c r="I13" s="17">
        <v>10</v>
      </c>
      <c r="J13" s="18"/>
      <c r="K13" s="19" t="s">
        <v>0</v>
      </c>
      <c r="L13" s="1"/>
    </row>
    <row r="14" spans="1:12" ht="15" customHeight="1" x14ac:dyDescent="0.25">
      <c r="A14" s="15" t="s">
        <v>0</v>
      </c>
      <c r="B14" s="15" t="s">
        <v>41</v>
      </c>
      <c r="C14" s="15" t="s">
        <v>0</v>
      </c>
      <c r="D14" s="16" t="s">
        <v>42</v>
      </c>
      <c r="E14" s="17">
        <v>0</v>
      </c>
      <c r="F14" s="17">
        <v>67562</v>
      </c>
      <c r="G14" s="17">
        <v>67403</v>
      </c>
      <c r="H14" s="17">
        <v>0</v>
      </c>
      <c r="I14" s="17">
        <v>0</v>
      </c>
      <c r="J14" s="18"/>
      <c r="K14" s="19" t="s">
        <v>0</v>
      </c>
      <c r="L14" s="1"/>
    </row>
    <row r="15" spans="1:12" ht="15" customHeight="1" x14ac:dyDescent="0.25">
      <c r="A15" s="15" t="s">
        <v>0</v>
      </c>
      <c r="B15" s="15" t="s">
        <v>43</v>
      </c>
      <c r="C15" s="15" t="s">
        <v>0</v>
      </c>
      <c r="D15" s="16" t="s">
        <v>44</v>
      </c>
      <c r="E15" s="17">
        <v>10</v>
      </c>
      <c r="F15" s="17">
        <v>2495355</v>
      </c>
      <c r="G15" s="17">
        <v>4519918</v>
      </c>
      <c r="H15" s="17">
        <v>10</v>
      </c>
      <c r="I15" s="17">
        <v>10</v>
      </c>
      <c r="J15" s="18"/>
      <c r="K15" s="19" t="s">
        <v>0</v>
      </c>
      <c r="L15" s="1"/>
    </row>
    <row r="16" spans="1:12" ht="15" customHeight="1" x14ac:dyDescent="0.25">
      <c r="A16" s="15" t="s">
        <v>45</v>
      </c>
      <c r="B16" s="15" t="s">
        <v>0</v>
      </c>
      <c r="C16" s="15" t="s">
        <v>0</v>
      </c>
      <c r="D16" s="16" t="s">
        <v>46</v>
      </c>
      <c r="E16" s="17">
        <v>20381533</v>
      </c>
      <c r="F16" s="17">
        <v>102585877</v>
      </c>
      <c r="G16" s="17">
        <v>76809158</v>
      </c>
      <c r="H16" s="17">
        <v>21094887</v>
      </c>
      <c r="I16" s="17">
        <v>23839741</v>
      </c>
      <c r="J16" s="17">
        <f>I16-H16</f>
        <v>2744854</v>
      </c>
      <c r="K16" s="19">
        <f>(J16/H16)</f>
        <v>0.13011939812713857</v>
      </c>
      <c r="L16" s="1"/>
    </row>
    <row r="17" spans="1:12" ht="15" customHeight="1" x14ac:dyDescent="0.25">
      <c r="A17" s="15" t="s">
        <v>0</v>
      </c>
      <c r="B17" s="15" t="s">
        <v>13</v>
      </c>
      <c r="C17" s="15" t="s">
        <v>0</v>
      </c>
      <c r="D17" s="16" t="s">
        <v>47</v>
      </c>
      <c r="E17" s="17">
        <v>20381533</v>
      </c>
      <c r="F17" s="17">
        <v>102585877</v>
      </c>
      <c r="G17" s="17">
        <v>76809158</v>
      </c>
      <c r="H17" s="17">
        <v>21094887</v>
      </c>
      <c r="I17" s="17">
        <v>23839741</v>
      </c>
      <c r="J17" s="17">
        <f>I17-H17</f>
        <v>2744854</v>
      </c>
      <c r="K17" s="19">
        <f>(J17/H17)</f>
        <v>0.13011939812713857</v>
      </c>
      <c r="L17" s="1"/>
    </row>
    <row r="18" spans="1:12" ht="15" customHeight="1" x14ac:dyDescent="0.25">
      <c r="A18" s="15" t="s">
        <v>9</v>
      </c>
      <c r="B18" s="15" t="s">
        <v>0</v>
      </c>
      <c r="C18" s="15" t="s">
        <v>0</v>
      </c>
      <c r="D18" s="16" t="s">
        <v>48</v>
      </c>
      <c r="E18" s="17">
        <v>10</v>
      </c>
      <c r="F18" s="17">
        <v>877762</v>
      </c>
      <c r="G18" s="17">
        <v>0</v>
      </c>
      <c r="H18" s="17">
        <v>10</v>
      </c>
      <c r="I18" s="17">
        <v>10</v>
      </c>
      <c r="J18" s="18"/>
      <c r="K18" s="19" t="s">
        <v>0</v>
      </c>
      <c r="L18" s="1"/>
    </row>
    <row r="19" spans="1:12" ht="15" customHeight="1" x14ac:dyDescent="0.25">
      <c r="A19" s="11" t="s">
        <v>0</v>
      </c>
      <c r="B19" s="11" t="s">
        <v>0</v>
      </c>
      <c r="C19" s="11" t="s">
        <v>0</v>
      </c>
      <c r="D19" s="12" t="s">
        <v>49</v>
      </c>
      <c r="E19" s="13">
        <v>20381553</v>
      </c>
      <c r="F19" s="13">
        <v>106026556</v>
      </c>
      <c r="G19" s="13">
        <v>73627676</v>
      </c>
      <c r="H19" s="13">
        <v>21094907</v>
      </c>
      <c r="I19" s="13">
        <v>23839761</v>
      </c>
      <c r="J19" s="13">
        <f>I19-H19</f>
        <v>2744854</v>
      </c>
      <c r="K19" s="14">
        <f>(J19/H19)</f>
        <v>0.13011927476143886</v>
      </c>
      <c r="L19" s="1"/>
    </row>
    <row r="20" spans="1:12" ht="15" customHeight="1" x14ac:dyDescent="0.25">
      <c r="A20" s="15" t="s">
        <v>50</v>
      </c>
      <c r="B20" s="15" t="s">
        <v>0</v>
      </c>
      <c r="C20" s="15" t="s">
        <v>0</v>
      </c>
      <c r="D20" s="16" t="s">
        <v>51</v>
      </c>
      <c r="E20" s="17">
        <v>246512</v>
      </c>
      <c r="F20" s="17">
        <v>233966</v>
      </c>
      <c r="G20" s="17">
        <v>164357</v>
      </c>
      <c r="H20" s="17">
        <v>255140</v>
      </c>
      <c r="I20" s="17">
        <v>255140</v>
      </c>
      <c r="J20" s="18"/>
      <c r="K20" s="19" t="s">
        <v>0</v>
      </c>
      <c r="L20" s="1"/>
    </row>
    <row r="21" spans="1:12" ht="15" customHeight="1" x14ac:dyDescent="0.25">
      <c r="A21" s="15" t="s">
        <v>52</v>
      </c>
      <c r="B21" s="15" t="s">
        <v>0</v>
      </c>
      <c r="C21" s="15" t="s">
        <v>0</v>
      </c>
      <c r="D21" s="16" t="s">
        <v>53</v>
      </c>
      <c r="E21" s="17">
        <v>78841</v>
      </c>
      <c r="F21" s="17">
        <v>78841</v>
      </c>
      <c r="G21" s="17">
        <v>20731</v>
      </c>
      <c r="H21" s="17">
        <v>81601</v>
      </c>
      <c r="I21" s="17">
        <v>76650</v>
      </c>
      <c r="J21" s="17">
        <f>I21-H21</f>
        <v>-4951</v>
      </c>
      <c r="K21" s="19">
        <f>(J21/H21)</f>
        <v>-6.0673276062793345E-2</v>
      </c>
      <c r="L21" s="1"/>
    </row>
    <row r="22" spans="1:12" ht="15" customHeight="1" x14ac:dyDescent="0.25">
      <c r="A22" s="15" t="s">
        <v>54</v>
      </c>
      <c r="B22" s="15" t="s">
        <v>0</v>
      </c>
      <c r="C22" s="15" t="s">
        <v>0</v>
      </c>
      <c r="D22" s="16" t="s">
        <v>55</v>
      </c>
      <c r="E22" s="17">
        <v>20045107</v>
      </c>
      <c r="F22" s="17">
        <v>103138014</v>
      </c>
      <c r="G22" s="17">
        <v>71027933</v>
      </c>
      <c r="H22" s="17">
        <v>20746685</v>
      </c>
      <c r="I22" s="17">
        <v>23496490</v>
      </c>
      <c r="J22" s="17">
        <f>I22-H22</f>
        <v>2749805</v>
      </c>
      <c r="K22" s="19">
        <f>(J22/H22)</f>
        <v>0.13254189765738478</v>
      </c>
      <c r="L22" s="1"/>
    </row>
    <row r="23" spans="1:12" ht="15" customHeight="1" x14ac:dyDescent="0.25">
      <c r="A23" s="15" t="s">
        <v>0</v>
      </c>
      <c r="B23" s="15" t="s">
        <v>13</v>
      </c>
      <c r="C23" s="15" t="s">
        <v>0</v>
      </c>
      <c r="D23" s="16" t="s">
        <v>56</v>
      </c>
      <c r="E23" s="17">
        <v>4171682</v>
      </c>
      <c r="F23" s="17">
        <v>4171682</v>
      </c>
      <c r="G23" s="17">
        <v>2053901</v>
      </c>
      <c r="H23" s="17">
        <v>4317691</v>
      </c>
      <c r="I23" s="17">
        <v>4317691</v>
      </c>
      <c r="J23" s="18"/>
      <c r="K23" s="19" t="s">
        <v>0</v>
      </c>
      <c r="L23" s="1"/>
    </row>
    <row r="24" spans="1:12" ht="15" customHeight="1" x14ac:dyDescent="0.25">
      <c r="A24" s="15" t="s">
        <v>0</v>
      </c>
      <c r="B24" s="15" t="s">
        <v>0</v>
      </c>
      <c r="C24" s="15" t="s">
        <v>57</v>
      </c>
      <c r="D24" s="16" t="s">
        <v>58</v>
      </c>
      <c r="E24" s="17">
        <v>3949989</v>
      </c>
      <c r="F24" s="17">
        <v>3949989</v>
      </c>
      <c r="G24" s="17">
        <v>1832208</v>
      </c>
      <c r="H24" s="17">
        <v>4088239</v>
      </c>
      <c r="I24" s="17">
        <v>4088239</v>
      </c>
      <c r="J24" s="18"/>
      <c r="K24" s="19" t="s">
        <v>0</v>
      </c>
      <c r="L24" s="1"/>
    </row>
    <row r="25" spans="1:12" ht="15" customHeight="1" x14ac:dyDescent="0.25">
      <c r="A25" s="15" t="s">
        <v>0</v>
      </c>
      <c r="B25" s="15" t="s">
        <v>0</v>
      </c>
      <c r="C25" s="15" t="s">
        <v>59</v>
      </c>
      <c r="D25" s="16" t="s">
        <v>60</v>
      </c>
      <c r="E25" s="17">
        <v>221693</v>
      </c>
      <c r="F25" s="17">
        <v>221693</v>
      </c>
      <c r="G25" s="17">
        <v>221693</v>
      </c>
      <c r="H25" s="17">
        <v>229452</v>
      </c>
      <c r="I25" s="17">
        <v>229452</v>
      </c>
      <c r="J25" s="18"/>
      <c r="K25" s="19" t="s">
        <v>0</v>
      </c>
      <c r="L25" s="1"/>
    </row>
    <row r="26" spans="1:12" ht="15" customHeight="1" x14ac:dyDescent="0.25">
      <c r="A26" s="15" t="s">
        <v>0</v>
      </c>
      <c r="B26" s="15" t="s">
        <v>17</v>
      </c>
      <c r="C26" s="15" t="s">
        <v>0</v>
      </c>
      <c r="D26" s="16" t="s">
        <v>61</v>
      </c>
      <c r="E26" s="17">
        <v>15873425</v>
      </c>
      <c r="F26" s="17">
        <v>98966332</v>
      </c>
      <c r="G26" s="17">
        <v>68974032</v>
      </c>
      <c r="H26" s="17">
        <v>16428994</v>
      </c>
      <c r="I26" s="17">
        <v>19178799</v>
      </c>
      <c r="J26" s="17">
        <f>I26-H26</f>
        <v>2749805</v>
      </c>
      <c r="K26" s="19">
        <f>(J26/H26)</f>
        <v>0.16737512960318812</v>
      </c>
      <c r="L26" s="1"/>
    </row>
    <row r="27" spans="1:12" ht="33" customHeight="1" x14ac:dyDescent="0.25">
      <c r="A27" s="15" t="s">
        <v>0</v>
      </c>
      <c r="B27" s="15" t="s">
        <v>0</v>
      </c>
      <c r="C27" s="15" t="s">
        <v>62</v>
      </c>
      <c r="D27" s="16" t="s">
        <v>63</v>
      </c>
      <c r="E27" s="17">
        <v>1770241</v>
      </c>
      <c r="F27" s="17">
        <v>1770241</v>
      </c>
      <c r="G27" s="17">
        <v>1770241</v>
      </c>
      <c r="H27" s="17">
        <v>1832199</v>
      </c>
      <c r="I27" s="17">
        <v>1832199</v>
      </c>
      <c r="J27" s="18"/>
      <c r="K27" s="19" t="s">
        <v>0</v>
      </c>
      <c r="L27" s="1"/>
    </row>
    <row r="28" spans="1:12" ht="15" customHeight="1" x14ac:dyDescent="0.25">
      <c r="A28" s="15" t="s">
        <v>0</v>
      </c>
      <c r="B28" s="15" t="s">
        <v>0</v>
      </c>
      <c r="C28" s="15" t="s">
        <v>64</v>
      </c>
      <c r="D28" s="16" t="s">
        <v>65</v>
      </c>
      <c r="E28" s="17">
        <v>14103184</v>
      </c>
      <c r="F28" s="17">
        <v>97196091</v>
      </c>
      <c r="G28" s="17">
        <v>67203791</v>
      </c>
      <c r="H28" s="17">
        <v>14596795</v>
      </c>
      <c r="I28" s="17">
        <v>17346600</v>
      </c>
      <c r="J28" s="17">
        <f>I28-H28</f>
        <v>2749805</v>
      </c>
      <c r="K28" s="19">
        <f>(J28/H28)</f>
        <v>0.18838416241373535</v>
      </c>
      <c r="L28" s="1"/>
    </row>
    <row r="29" spans="1:12" ht="15" customHeight="1" x14ac:dyDescent="0.25">
      <c r="A29" s="15" t="s">
        <v>66</v>
      </c>
      <c r="B29" s="15" t="s">
        <v>0</v>
      </c>
      <c r="C29" s="15" t="s">
        <v>0</v>
      </c>
      <c r="D29" s="16" t="s">
        <v>67</v>
      </c>
      <c r="E29" s="17">
        <v>10</v>
      </c>
      <c r="F29" s="17">
        <v>2562917</v>
      </c>
      <c r="G29" s="17">
        <v>2411012</v>
      </c>
      <c r="H29" s="17">
        <v>10</v>
      </c>
      <c r="I29" s="17">
        <v>10</v>
      </c>
      <c r="J29" s="18"/>
      <c r="K29" s="19" t="s">
        <v>0</v>
      </c>
      <c r="L29" s="1"/>
    </row>
    <row r="30" spans="1:12" ht="15" customHeight="1" x14ac:dyDescent="0.25">
      <c r="A30" s="15" t="s">
        <v>0</v>
      </c>
      <c r="B30" s="15" t="s">
        <v>43</v>
      </c>
      <c r="C30" s="15" t="s">
        <v>0</v>
      </c>
      <c r="D30" s="16" t="s">
        <v>68</v>
      </c>
      <c r="E30" s="17">
        <v>10</v>
      </c>
      <c r="F30" s="17">
        <v>2562917</v>
      </c>
      <c r="G30" s="17">
        <v>2411012</v>
      </c>
      <c r="H30" s="17">
        <v>10</v>
      </c>
      <c r="I30" s="17">
        <v>10</v>
      </c>
      <c r="J30" s="18"/>
      <c r="K30" s="19" t="s">
        <v>0</v>
      </c>
      <c r="L30" s="1"/>
    </row>
    <row r="31" spans="1:12" ht="15" customHeight="1" x14ac:dyDescent="0.25">
      <c r="A31" s="15" t="s">
        <v>69</v>
      </c>
      <c r="B31" s="15" t="s">
        <v>0</v>
      </c>
      <c r="C31" s="15" t="s">
        <v>0</v>
      </c>
      <c r="D31" s="16" t="s">
        <v>70</v>
      </c>
      <c r="E31" s="17">
        <v>11073</v>
      </c>
      <c r="F31" s="17">
        <v>11073</v>
      </c>
      <c r="G31" s="17">
        <v>1908</v>
      </c>
      <c r="H31" s="17">
        <v>11461</v>
      </c>
      <c r="I31" s="17">
        <v>11461</v>
      </c>
      <c r="J31" s="18"/>
      <c r="K31" s="19" t="s">
        <v>0</v>
      </c>
      <c r="L31" s="1"/>
    </row>
    <row r="32" spans="1:12" ht="15" customHeight="1" x14ac:dyDescent="0.25">
      <c r="A32" s="15" t="s">
        <v>0</v>
      </c>
      <c r="B32" s="15" t="s">
        <v>71</v>
      </c>
      <c r="C32" s="15" t="s">
        <v>0</v>
      </c>
      <c r="D32" s="16" t="s">
        <v>72</v>
      </c>
      <c r="E32" s="17">
        <v>3742</v>
      </c>
      <c r="F32" s="17">
        <v>3742</v>
      </c>
      <c r="G32" s="17">
        <v>1908</v>
      </c>
      <c r="H32" s="17">
        <v>3873</v>
      </c>
      <c r="I32" s="17">
        <v>3873</v>
      </c>
      <c r="J32" s="18"/>
      <c r="K32" s="19" t="s">
        <v>0</v>
      </c>
      <c r="L32" s="1"/>
    </row>
    <row r="33" spans="1:12" ht="15" customHeight="1" x14ac:dyDescent="0.25">
      <c r="A33" s="15" t="s">
        <v>0</v>
      </c>
      <c r="B33" s="15" t="s">
        <v>73</v>
      </c>
      <c r="C33" s="15" t="s">
        <v>0</v>
      </c>
      <c r="D33" s="16" t="s">
        <v>74</v>
      </c>
      <c r="E33" s="17">
        <v>7331</v>
      </c>
      <c r="F33" s="17">
        <v>7331</v>
      </c>
      <c r="G33" s="17">
        <v>0</v>
      </c>
      <c r="H33" s="17">
        <v>7588</v>
      </c>
      <c r="I33" s="17">
        <v>7588</v>
      </c>
      <c r="J33" s="18"/>
      <c r="K33" s="19" t="s">
        <v>0</v>
      </c>
      <c r="L33" s="1"/>
    </row>
    <row r="34" spans="1:12" ht="15" customHeight="1" x14ac:dyDescent="0.25">
      <c r="A34" s="15" t="s">
        <v>75</v>
      </c>
      <c r="B34" s="15" t="s">
        <v>0</v>
      </c>
      <c r="C34" s="15" t="s">
        <v>0</v>
      </c>
      <c r="D34" s="16" t="s">
        <v>76</v>
      </c>
      <c r="E34" s="17">
        <v>0</v>
      </c>
      <c r="F34" s="17">
        <v>1735</v>
      </c>
      <c r="G34" s="17">
        <v>1735</v>
      </c>
      <c r="H34" s="17">
        <v>0</v>
      </c>
      <c r="I34" s="17">
        <v>0</v>
      </c>
      <c r="J34" s="18"/>
      <c r="K34" s="19" t="s">
        <v>0</v>
      </c>
      <c r="L34" s="1"/>
    </row>
    <row r="35" spans="1:12" ht="15" customHeight="1" x14ac:dyDescent="0.25">
      <c r="A35" s="15"/>
      <c r="B35" s="15" t="s">
        <v>73</v>
      </c>
      <c r="C35" s="15"/>
      <c r="D35" s="16" t="s">
        <v>1</v>
      </c>
      <c r="E35" s="17">
        <v>0</v>
      </c>
      <c r="F35" s="17">
        <v>1735</v>
      </c>
      <c r="G35" s="17">
        <v>1735</v>
      </c>
      <c r="H35" s="17">
        <v>0</v>
      </c>
      <c r="I35" s="17">
        <v>0</v>
      </c>
      <c r="J35" s="18"/>
      <c r="K35" s="19"/>
      <c r="L35" s="1"/>
    </row>
    <row r="36" spans="1:12" ht="15" customHeight="1" x14ac:dyDescent="0.25">
      <c r="A36" s="15" t="s">
        <v>77</v>
      </c>
      <c r="B36" s="15" t="s">
        <v>0</v>
      </c>
      <c r="C36" s="15" t="s">
        <v>0</v>
      </c>
      <c r="D36" s="16" t="s">
        <v>78</v>
      </c>
      <c r="E36" s="17">
        <v>10</v>
      </c>
      <c r="F36" s="17">
        <v>10</v>
      </c>
      <c r="G36" s="17">
        <v>0</v>
      </c>
      <c r="H36" s="17">
        <v>10</v>
      </c>
      <c r="I36" s="17">
        <v>10</v>
      </c>
      <c r="J36" s="18"/>
      <c r="K36" s="19" t="s">
        <v>0</v>
      </c>
      <c r="L36" s="1"/>
    </row>
    <row r="37" spans="1:12" ht="15" hidden="1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"/>
    </row>
    <row r="38" spans="1:12" ht="15" hidden="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25" t="s">
        <v>79</v>
      </c>
      <c r="B39" s="26"/>
      <c r="C39" s="26"/>
      <c r="D39" s="26"/>
      <c r="E39" s="21">
        <v>20381533</v>
      </c>
      <c r="F39" s="21">
        <v>103461894</v>
      </c>
      <c r="G39" s="21">
        <v>71214929</v>
      </c>
      <c r="H39" s="21">
        <v>21094887</v>
      </c>
      <c r="I39" s="21">
        <v>23839741</v>
      </c>
      <c r="J39" s="21">
        <v>2744854</v>
      </c>
      <c r="K39" s="22">
        <v>0.13011939812713857</v>
      </c>
      <c r="L39" s="1"/>
    </row>
    <row r="40" spans="1:12" ht="15" customHeight="1" x14ac:dyDescent="0.25">
      <c r="A40" s="27" t="s">
        <v>80</v>
      </c>
      <c r="B40" s="28"/>
      <c r="C40" s="28"/>
      <c r="D40" s="28"/>
      <c r="E40" s="28"/>
      <c r="F40" s="28"/>
      <c r="G40" s="28"/>
      <c r="H40" s="28"/>
      <c r="I40" s="28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0866141732283472" right="0.70866141732283472" top="0.74803149606299213" bottom="0.74803149606299213" header="0.31496062992125984" footer="0.31496062992125984"/>
  <pageSetup paperSize="134" scale="77" orientation="landscape" r:id="rId1"/>
  <ignoredErrors>
    <ignoredError sqref="E9:K25 I5:I7 A13:C25 A34:C36 A26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2023-09-29T17:48:48Z</dcterms:modified>
</cp:coreProperties>
</file>