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B1FAC667-28E2-4D36-9F75-735B7896792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J27" i="1"/>
  <c r="K27" i="1" s="1"/>
  <c r="J26" i="1"/>
  <c r="K26" i="1" s="1"/>
  <c r="J25" i="1"/>
  <c r="K25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5" i="1"/>
  <c r="K15" i="1" s="1"/>
  <c r="J14" i="1"/>
  <c r="K14" i="1" s="1"/>
  <c r="J12" i="1"/>
  <c r="K12" i="1" s="1"/>
</calcChain>
</file>

<file path=xl/sharedStrings.xml><?xml version="1.0" encoding="utf-8"?>
<sst xmlns="http://schemas.openxmlformats.org/spreadsheetml/2006/main" count="120" uniqueCount="71">
  <si>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</si>
  <si>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</si>
  <si>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</si>
  <si>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</si>
  <si>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</si>
  <si>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MINERÍA  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</si>
  <si>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</si>
  <si>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17</t>
    </r>
  </si>
  <si>
    <r>
      <rPr>
        <sz val="10"/>
        <rFont val="Times New Roman"/>
      </rPr>
      <t>Capítulo:</t>
    </r>
  </si>
  <si>
    <r>
      <rPr>
        <sz val="10"/>
        <rFont val="Times New Roman"/>
      </rPr>
      <t>SECRETARÍA Y ADMINISTRACIÓN GENERAL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</si>
  <si>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</si>
  <si>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</si>
  <si>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</si>
  <si>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FOMENTO DE LA PEQUEÑA Y MEDIANA MINERÍA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</si>
  <si>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</si>
  <si>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</si>
  <si>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</si>
  <si>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</si>
  <si>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</si>
  <si>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</si>
  <si>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</si>
  <si>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</si>
  <si>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</si>
  <si>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</si>
  <si>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</si>
  <si>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</si>
  <si>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</si>
  <si>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</si>
  <si>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</si>
  <si>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</si>
  <si>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</si>
  <si>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</si>
  <si>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</si>
  <si>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</si>
  <si>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</si>
  <si>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</si>
  <si>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</si>
  <si>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</si>
  <si>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</si>
  <si>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</si>
  <si>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</si>
  <si>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</si>
  <si>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</si>
  <si>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</si>
  <si>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</si>
  <si>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</si>
  <si>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</si>
  <si>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</si>
  <si>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</si>
  <si>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</si>
  <si>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</si>
  <si>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</si>
  <si>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485</t>
    </r>
  </si>
  <si>
    <r>
      <rPr>
        <sz val="10"/>
        <rFont val="Times New Roman"/>
      </rPr>
      <t>Programa  Capacitación y Transferencia Tecnológica Pequeña Minería Artesanal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</si>
  <si>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</si>
  <si>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</si>
  <si>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</si>
  <si>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</si>
  <si>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</si>
  <si>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</si>
  <si>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</si>
  <si>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001</t>
    </r>
  </si>
  <si>
    <r>
      <rPr>
        <sz val="10"/>
        <rFont val="Times New Roman"/>
      </rPr>
      <t>Equipamiento para Pequeña Minería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</si>
  <si>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</si>
  <si>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</si>
  <si>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</si>
  <si>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</si>
  <si>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</si>
  <si>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</si>
  <si>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Variación
 monto $ 
(5) - (4)</t>
  </si>
  <si>
    <t xml:space="preserve">   Variación 
%
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</si>
</sst>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6" fillId="27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38"/>
  <sheetViews>
    <sheetView tabSelected="1" workbookViewId="0">
      <selection activeCell="K12" sqref="K1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14.71093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13</v>
      </c>
      <c r="D7" s="35"/>
      <c r="E7" s="35"/>
      <c r="F7" s="35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6" t="s">
        <v>17</v>
      </c>
      <c r="B9" s="36" t="s">
        <v>18</v>
      </c>
      <c r="C9" s="36" t="s">
        <v>19</v>
      </c>
      <c r="D9" s="36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63.75" x14ac:dyDescent="0.25">
      <c r="A10" s="37"/>
      <c r="B10" s="37"/>
      <c r="C10" s="37"/>
      <c r="D10" s="37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6" t="s">
        <v>69</v>
      </c>
      <c r="K10" s="46" t="s">
        <v>70</v>
      </c>
      <c r="L10" s="1"/>
    </row>
    <row r="11" spans="1:12" x14ac:dyDescent="0.25">
      <c r="A11" s="37"/>
      <c r="B11" s="37"/>
      <c r="C11" s="37"/>
      <c r="D11" s="37"/>
      <c r="E11" s="9" t="s">
        <v>32</v>
      </c>
      <c r="F11" s="8" t="s">
        <v>32</v>
      </c>
      <c r="G11" s="8" t="s">
        <v>32</v>
      </c>
      <c r="H11" s="8" t="s">
        <v>33</v>
      </c>
      <c r="I11" s="8" t="s">
        <v>33</v>
      </c>
      <c r="J11" s="23"/>
      <c r="K11" s="23"/>
      <c r="L11" s="1"/>
    </row>
    <row r="12" spans="1:12" ht="15" customHeight="1" x14ac:dyDescent="0.25">
      <c r="A12" s="10" t="s">
        <v>34</v>
      </c>
      <c r="B12" s="10" t="s">
        <v>34</v>
      </c>
      <c r="C12" s="10" t="s">
        <v>34</v>
      </c>
      <c r="D12" s="11" t="s">
        <v>35</v>
      </c>
      <c r="E12" s="12">
        <v>3312314</v>
      </c>
      <c r="F12" s="12">
        <v>3322562</v>
      </c>
      <c r="G12" s="12">
        <v>2409905</v>
      </c>
      <c r="H12" s="12">
        <v>3428246</v>
      </c>
      <c r="I12" s="12">
        <v>2611016</v>
      </c>
      <c r="J12" s="12">
        <f>I12-H12</f>
        <v>-817230</v>
      </c>
      <c r="K12" s="13">
        <f>(J12/H12)</f>
        <v>-0.23838137636564005</v>
      </c>
      <c r="L12" s="1"/>
    </row>
    <row r="13" spans="1:12" ht="15" customHeight="1" x14ac:dyDescent="0.25">
      <c r="A13" s="14" t="s">
        <v>36</v>
      </c>
      <c r="B13" s="14" t="s">
        <v>34</v>
      </c>
      <c r="C13" s="14" t="s">
        <v>34</v>
      </c>
      <c r="D13" s="15" t="s">
        <v>37</v>
      </c>
      <c r="E13" s="16">
        <v>0</v>
      </c>
      <c r="F13" s="16">
        <v>15110</v>
      </c>
      <c r="G13" s="16">
        <v>0</v>
      </c>
      <c r="H13" s="16">
        <v>0</v>
      </c>
      <c r="I13" s="16">
        <v>0</v>
      </c>
      <c r="J13" s="17"/>
      <c r="K13" s="18" t="s">
        <v>34</v>
      </c>
      <c r="L13" s="1"/>
    </row>
    <row r="14" spans="1:12" ht="15" customHeight="1" x14ac:dyDescent="0.25">
      <c r="A14" s="14" t="s">
        <v>38</v>
      </c>
      <c r="B14" s="14" t="s">
        <v>34</v>
      </c>
      <c r="C14" s="14" t="s">
        <v>34</v>
      </c>
      <c r="D14" s="15" t="s">
        <v>39</v>
      </c>
      <c r="E14" s="16">
        <v>3312304</v>
      </c>
      <c r="F14" s="16">
        <v>3307442</v>
      </c>
      <c r="G14" s="16">
        <v>2409905</v>
      </c>
      <c r="H14" s="16">
        <v>3428236</v>
      </c>
      <c r="I14" s="16">
        <v>2611006</v>
      </c>
      <c r="J14" s="16">
        <f>I14-H14</f>
        <v>-817230</v>
      </c>
      <c r="K14" s="18">
        <f>(J14/H14)</f>
        <v>-0.23838207171268255</v>
      </c>
      <c r="L14" s="1"/>
    </row>
    <row r="15" spans="1:12" ht="15" customHeight="1" x14ac:dyDescent="0.25">
      <c r="A15" s="14" t="s">
        <v>34</v>
      </c>
      <c r="B15" s="14" t="s">
        <v>11</v>
      </c>
      <c r="C15" s="14" t="s">
        <v>34</v>
      </c>
      <c r="D15" s="15" t="s">
        <v>40</v>
      </c>
      <c r="E15" s="16">
        <v>3312304</v>
      </c>
      <c r="F15" s="16">
        <v>3307442</v>
      </c>
      <c r="G15" s="16">
        <v>2409905</v>
      </c>
      <c r="H15" s="16">
        <v>3428236</v>
      </c>
      <c r="I15" s="16">
        <v>2611006</v>
      </c>
      <c r="J15" s="16">
        <f>I15-H15</f>
        <v>-817230</v>
      </c>
      <c r="K15" s="18">
        <f>(J15/H15)</f>
        <v>-0.23838207171268255</v>
      </c>
      <c r="L15" s="1"/>
    </row>
    <row r="16" spans="1:12" ht="15" customHeight="1" x14ac:dyDescent="0.25">
      <c r="A16" s="14" t="s">
        <v>41</v>
      </c>
      <c r="B16" s="14" t="s">
        <v>34</v>
      </c>
      <c r="C16" s="14" t="s">
        <v>34</v>
      </c>
      <c r="D16" s="15" t="s">
        <v>42</v>
      </c>
      <c r="E16" s="16">
        <v>10</v>
      </c>
      <c r="F16" s="16">
        <v>10</v>
      </c>
      <c r="G16" s="16">
        <v>0</v>
      </c>
      <c r="H16" s="16">
        <v>10</v>
      </c>
      <c r="I16" s="16">
        <v>10</v>
      </c>
      <c r="J16" s="17"/>
      <c r="K16" s="18" t="s">
        <v>34</v>
      </c>
      <c r="L16" s="1"/>
    </row>
    <row r="17" spans="1:12" ht="15" customHeight="1" x14ac:dyDescent="0.25">
      <c r="A17" s="10" t="s">
        <v>34</v>
      </c>
      <c r="B17" s="10" t="s">
        <v>34</v>
      </c>
      <c r="C17" s="10" t="s">
        <v>34</v>
      </c>
      <c r="D17" s="11" t="s">
        <v>43</v>
      </c>
      <c r="E17" s="12">
        <v>3312314</v>
      </c>
      <c r="F17" s="12">
        <v>3322562</v>
      </c>
      <c r="G17" s="12">
        <v>2327884</v>
      </c>
      <c r="H17" s="12">
        <v>3428246</v>
      </c>
      <c r="I17" s="12">
        <v>2611016</v>
      </c>
      <c r="J17" s="12">
        <f t="shared" ref="J17:J22" si="0">I17-H17</f>
        <v>-817230</v>
      </c>
      <c r="K17" s="13">
        <f t="shared" ref="K17:K22" si="1">(J17/H17)</f>
        <v>-0.23838137636564005</v>
      </c>
      <c r="L17" s="1"/>
    </row>
    <row r="18" spans="1:12" ht="15" customHeight="1" x14ac:dyDescent="0.25">
      <c r="A18" s="14" t="s">
        <v>44</v>
      </c>
      <c r="B18" s="14" t="s">
        <v>34</v>
      </c>
      <c r="C18" s="14" t="s">
        <v>34</v>
      </c>
      <c r="D18" s="15" t="s">
        <v>45</v>
      </c>
      <c r="E18" s="16">
        <v>95529</v>
      </c>
      <c r="F18" s="16">
        <v>90667</v>
      </c>
      <c r="G18" s="16">
        <v>46979</v>
      </c>
      <c r="H18" s="16">
        <v>98873</v>
      </c>
      <c r="I18" s="16">
        <v>91494</v>
      </c>
      <c r="J18" s="16">
        <f t="shared" si="0"/>
        <v>-7379</v>
      </c>
      <c r="K18" s="18">
        <f t="shared" si="1"/>
        <v>-7.4631092411477348E-2</v>
      </c>
      <c r="L18" s="1"/>
    </row>
    <row r="19" spans="1:12" ht="15" customHeight="1" x14ac:dyDescent="0.25">
      <c r="A19" s="14" t="s">
        <v>46</v>
      </c>
      <c r="B19" s="14" t="s">
        <v>34</v>
      </c>
      <c r="C19" s="14" t="s">
        <v>34</v>
      </c>
      <c r="D19" s="15" t="s">
        <v>47</v>
      </c>
      <c r="E19" s="16">
        <v>96597</v>
      </c>
      <c r="F19" s="16">
        <v>1946</v>
      </c>
      <c r="G19" s="16">
        <v>1946</v>
      </c>
      <c r="H19" s="16">
        <v>99978</v>
      </c>
      <c r="I19" s="16">
        <v>97474</v>
      </c>
      <c r="J19" s="16">
        <f t="shared" si="0"/>
        <v>-2504</v>
      </c>
      <c r="K19" s="18">
        <f t="shared" si="1"/>
        <v>-2.5045510012202683E-2</v>
      </c>
      <c r="L19" s="1"/>
    </row>
    <row r="20" spans="1:12" ht="15" customHeight="1" x14ac:dyDescent="0.25">
      <c r="A20" s="14" t="s">
        <v>48</v>
      </c>
      <c r="B20" s="14" t="s">
        <v>34</v>
      </c>
      <c r="C20" s="14" t="s">
        <v>34</v>
      </c>
      <c r="D20" s="15" t="s">
        <v>49</v>
      </c>
      <c r="E20" s="16">
        <v>1636905</v>
      </c>
      <c r="F20" s="16">
        <v>1731556</v>
      </c>
      <c r="G20" s="16">
        <v>1210905</v>
      </c>
      <c r="H20" s="16">
        <v>1694197</v>
      </c>
      <c r="I20" s="16">
        <v>2422028</v>
      </c>
      <c r="J20" s="16">
        <f t="shared" si="0"/>
        <v>727831</v>
      </c>
      <c r="K20" s="18">
        <f t="shared" si="1"/>
        <v>0.42960234258471713</v>
      </c>
      <c r="L20" s="1"/>
    </row>
    <row r="21" spans="1:12" ht="15" customHeight="1" x14ac:dyDescent="0.25">
      <c r="A21" s="14" t="s">
        <v>34</v>
      </c>
      <c r="B21" s="14" t="s">
        <v>50</v>
      </c>
      <c r="C21" s="14" t="s">
        <v>34</v>
      </c>
      <c r="D21" s="15" t="s">
        <v>51</v>
      </c>
      <c r="E21" s="16">
        <v>1636905</v>
      </c>
      <c r="F21" s="16">
        <v>1731556</v>
      </c>
      <c r="G21" s="16">
        <v>1210905</v>
      </c>
      <c r="H21" s="16">
        <v>1694197</v>
      </c>
      <c r="I21" s="16">
        <v>2422028</v>
      </c>
      <c r="J21" s="16">
        <f t="shared" si="0"/>
        <v>727831</v>
      </c>
      <c r="K21" s="18">
        <f t="shared" si="1"/>
        <v>0.42960234258471713</v>
      </c>
      <c r="L21" s="1"/>
    </row>
    <row r="22" spans="1:12" ht="27" customHeight="1" x14ac:dyDescent="0.25">
      <c r="A22" s="14" t="s">
        <v>34</v>
      </c>
      <c r="B22" s="14" t="s">
        <v>34</v>
      </c>
      <c r="C22" s="14" t="s">
        <v>52</v>
      </c>
      <c r="D22" s="15" t="s">
        <v>53</v>
      </c>
      <c r="E22" s="16">
        <v>1636905</v>
      </c>
      <c r="F22" s="16">
        <v>1731556</v>
      </c>
      <c r="G22" s="16">
        <v>1210905</v>
      </c>
      <c r="H22" s="16">
        <v>1694197</v>
      </c>
      <c r="I22" s="16">
        <v>2422028</v>
      </c>
      <c r="J22" s="16">
        <f t="shared" si="0"/>
        <v>727831</v>
      </c>
      <c r="K22" s="18">
        <f t="shared" si="1"/>
        <v>0.42960234258471713</v>
      </c>
      <c r="L22" s="1"/>
    </row>
    <row r="23" spans="1:12" ht="15" customHeight="1" x14ac:dyDescent="0.25">
      <c r="A23" s="14" t="s">
        <v>54</v>
      </c>
      <c r="B23" s="14" t="s">
        <v>34</v>
      </c>
      <c r="C23" s="14" t="s">
        <v>34</v>
      </c>
      <c r="D23" s="15" t="s">
        <v>55</v>
      </c>
      <c r="E23" s="16">
        <v>0</v>
      </c>
      <c r="F23" s="16">
        <v>15110</v>
      </c>
      <c r="G23" s="16">
        <v>0</v>
      </c>
      <c r="H23" s="16">
        <v>0</v>
      </c>
      <c r="I23" s="16">
        <v>0</v>
      </c>
      <c r="J23" s="17"/>
      <c r="K23" s="18" t="s">
        <v>34</v>
      </c>
      <c r="L23" s="1"/>
    </row>
    <row r="24" spans="1:12" ht="15" customHeight="1" x14ac:dyDescent="0.25">
      <c r="A24" s="14" t="s">
        <v>34</v>
      </c>
      <c r="B24" s="14" t="s">
        <v>56</v>
      </c>
      <c r="C24" s="14" t="s">
        <v>34</v>
      </c>
      <c r="D24" s="15" t="s">
        <v>57</v>
      </c>
      <c r="E24" s="16">
        <v>0</v>
      </c>
      <c r="F24" s="16">
        <v>15110</v>
      </c>
      <c r="G24" s="16">
        <v>0</v>
      </c>
      <c r="H24" s="16">
        <v>0</v>
      </c>
      <c r="I24" s="16">
        <v>0</v>
      </c>
      <c r="J24" s="17"/>
      <c r="K24" s="18" t="s">
        <v>34</v>
      </c>
      <c r="L24" s="1"/>
    </row>
    <row r="25" spans="1:12" ht="15" customHeight="1" x14ac:dyDescent="0.25">
      <c r="A25" s="14" t="s">
        <v>58</v>
      </c>
      <c r="B25" s="14" t="s">
        <v>34</v>
      </c>
      <c r="C25" s="14" t="s">
        <v>34</v>
      </c>
      <c r="D25" s="15" t="s">
        <v>59</v>
      </c>
      <c r="E25" s="16">
        <v>1483273</v>
      </c>
      <c r="F25" s="16">
        <v>1483273</v>
      </c>
      <c r="G25" s="16">
        <v>1068054</v>
      </c>
      <c r="H25" s="16">
        <v>1535188</v>
      </c>
      <c r="I25" s="16">
        <v>10</v>
      </c>
      <c r="J25" s="16">
        <f>I25-H25</f>
        <v>-1535178</v>
      </c>
      <c r="K25" s="18">
        <f>(J25/H25)</f>
        <v>-0.99999348613980832</v>
      </c>
      <c r="L25" s="1"/>
    </row>
    <row r="26" spans="1:12" ht="15" customHeight="1" x14ac:dyDescent="0.25">
      <c r="A26" s="14" t="s">
        <v>34</v>
      </c>
      <c r="B26" s="14" t="s">
        <v>11</v>
      </c>
      <c r="C26" s="14" t="s">
        <v>34</v>
      </c>
      <c r="D26" s="15" t="s">
        <v>60</v>
      </c>
      <c r="E26" s="16">
        <v>1483273</v>
      </c>
      <c r="F26" s="16">
        <v>1483273</v>
      </c>
      <c r="G26" s="16">
        <v>1068054</v>
      </c>
      <c r="H26" s="16">
        <v>1535188</v>
      </c>
      <c r="I26" s="16">
        <v>10</v>
      </c>
      <c r="J26" s="16">
        <f>I26-H26</f>
        <v>-1535178</v>
      </c>
      <c r="K26" s="18">
        <f>(J26/H26)</f>
        <v>-0.99999348613980832</v>
      </c>
      <c r="L26" s="1"/>
    </row>
    <row r="27" spans="1:12" ht="15" customHeight="1" x14ac:dyDescent="0.25">
      <c r="A27" s="14" t="s">
        <v>34</v>
      </c>
      <c r="B27" s="14" t="s">
        <v>34</v>
      </c>
      <c r="C27" s="14" t="s">
        <v>61</v>
      </c>
      <c r="D27" s="15" t="s">
        <v>62</v>
      </c>
      <c r="E27" s="16">
        <v>1483273</v>
      </c>
      <c r="F27" s="16">
        <v>1483273</v>
      </c>
      <c r="G27" s="16">
        <v>1068054</v>
      </c>
      <c r="H27" s="16">
        <v>1535188</v>
      </c>
      <c r="I27" s="16">
        <v>10</v>
      </c>
      <c r="J27" s="16">
        <f>I27-H27</f>
        <v>-1535178</v>
      </c>
      <c r="K27" s="18">
        <f>(J27/H27)</f>
        <v>-0.99999348613980832</v>
      </c>
      <c r="L27" s="1"/>
    </row>
    <row r="28" spans="1:12" ht="15" customHeight="1" x14ac:dyDescent="0.25">
      <c r="A28" s="14" t="s">
        <v>63</v>
      </c>
      <c r="B28" s="14" t="s">
        <v>34</v>
      </c>
      <c r="C28" s="14" t="s">
        <v>34</v>
      </c>
      <c r="D28" s="15" t="s">
        <v>64</v>
      </c>
      <c r="E28" s="16">
        <v>10</v>
      </c>
      <c r="F28" s="16">
        <v>10</v>
      </c>
      <c r="G28" s="16">
        <v>0</v>
      </c>
      <c r="H28" s="16">
        <v>10</v>
      </c>
      <c r="I28" s="16">
        <v>10</v>
      </c>
      <c r="J28" s="17"/>
      <c r="K28" s="18" t="s">
        <v>34</v>
      </c>
      <c r="L28" s="1"/>
    </row>
    <row r="29" spans="1:12" ht="15" customHeight="1" x14ac:dyDescent="0.25">
      <c r="A29" s="14" t="s">
        <v>34</v>
      </c>
      <c r="B29" s="14" t="s">
        <v>65</v>
      </c>
      <c r="C29" s="14" t="s">
        <v>34</v>
      </c>
      <c r="D29" s="15" t="s">
        <v>66</v>
      </c>
      <c r="E29" s="16">
        <v>10</v>
      </c>
      <c r="F29" s="16">
        <v>10</v>
      </c>
      <c r="G29" s="16">
        <v>0</v>
      </c>
      <c r="H29" s="16">
        <v>10</v>
      </c>
      <c r="I29" s="16">
        <v>10</v>
      </c>
      <c r="J29" s="17"/>
      <c r="K29" s="18" t="s">
        <v>34</v>
      </c>
      <c r="L29" s="1"/>
    </row>
    <row r="30" spans="1:12" ht="15" customHeight="1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"/>
    </row>
    <row r="31" spans="1:12" ht="1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" customHeight="1" x14ac:dyDescent="0.25">
      <c r="A32" s="24" t="s">
        <v>67</v>
      </c>
      <c r="B32" s="25"/>
      <c r="C32" s="25"/>
      <c r="D32" s="25"/>
      <c r="E32" s="20">
        <f>+E17-E24-E29</f>
        <v>3312304</v>
      </c>
      <c r="F32" s="20">
        <v>3307442</v>
      </c>
      <c r="G32" s="20">
        <v>2327884</v>
      </c>
      <c r="H32" s="20">
        <v>3428236</v>
      </c>
      <c r="I32" s="20">
        <v>2611006</v>
      </c>
      <c r="J32" s="20">
        <v>-817230</v>
      </c>
      <c r="K32" s="21">
        <v>-0.23838207171268255</v>
      </c>
      <c r="L32" s="1"/>
    </row>
    <row r="33" spans="1:12" ht="15" customHeight="1" x14ac:dyDescent="0.25">
      <c r="A33" s="26" t="s">
        <v>68</v>
      </c>
      <c r="B33" s="27"/>
      <c r="C33" s="27"/>
      <c r="D33" s="27"/>
      <c r="E33" s="27"/>
      <c r="F33" s="27"/>
      <c r="G33" s="27"/>
      <c r="H33" s="27"/>
      <c r="I33" s="27"/>
      <c r="J33" s="1"/>
      <c r="K33" s="1"/>
      <c r="L33" s="1"/>
    </row>
    <row r="34" spans="1:12" ht="5.0999999999999996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6" spans="1:12" x14ac:dyDescent="0.25">
      <c r="E36" s="22"/>
      <c r="F36" s="22"/>
      <c r="G36" s="22"/>
      <c r="H36" s="22"/>
      <c r="I36" s="22"/>
      <c r="J36" s="22"/>
      <c r="K36" s="22"/>
    </row>
    <row r="37" spans="1:12" x14ac:dyDescent="0.25">
      <c r="E37" s="22"/>
      <c r="F37" s="22"/>
      <c r="G37" s="22"/>
      <c r="H37" s="22"/>
      <c r="I37" s="22"/>
      <c r="J37" s="22"/>
      <c r="K37" s="22"/>
    </row>
    <row r="38" spans="1:12" x14ac:dyDescent="0.25">
      <c r="F38" s="22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32:D32"/>
    <mergeCell ref="A33:I33"/>
    <mergeCell ref="A6:B6"/>
    <mergeCell ref="C6:F6"/>
    <mergeCell ref="A7:B7"/>
    <mergeCell ref="C7:F7"/>
    <mergeCell ref="A9:A11"/>
    <mergeCell ref="B9:B11"/>
    <mergeCell ref="C9:C11"/>
    <mergeCell ref="D9:D11"/>
  </mergeCells>
  <pageMargins left="0.78740157480314965" right="0.78740157480314965" top="0.78740157480314965" bottom="0.59055118110236227" header="0" footer="0"/>
  <pageSetup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2023-09-28T15:48:55Z</dcterms:created>
  <dcterms:modified xsi:type="dcterms:W3CDTF">2023-09-29T15:29:57Z</dcterms:modified>
</cp:coreProperties>
</file>