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1A8611C-A8CA-42B2-A5F7-EA5FC9D6CF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J32" i="1"/>
  <c r="J31" i="1"/>
  <c r="K31" i="1" s="1"/>
  <c r="J30" i="1"/>
  <c r="K30" i="1" s="1"/>
  <c r="J29" i="1"/>
  <c r="K29" i="1" s="1"/>
  <c r="J26" i="1"/>
  <c r="K26" i="1" s="1"/>
  <c r="K25" i="1"/>
  <c r="J25" i="1"/>
  <c r="J24" i="1"/>
  <c r="K24" i="1" s="1"/>
  <c r="K22" i="1"/>
  <c r="J22" i="1"/>
  <c r="J21" i="1"/>
  <c r="K21" i="1" s="1"/>
  <c r="K20" i="1"/>
  <c r="J20" i="1"/>
  <c r="J19" i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<sst xmlns="http://schemas.openxmlformats.org/spreadsheetml/2006/main" count="148" uniqueCount="78">
  <si>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</si>
  <si>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</si>
  <si>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</si>
  <si>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</si>
  <si>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</si>
  <si>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MINERÍA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</si>
  <si>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</si>
  <si>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</si>
  <si>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</si>
  <si>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COMISIÓN CHILENA DEL COBRE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</si>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</sst>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1" fontId="0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44"/>
  <sheetViews>
    <sheetView tabSelected="1" workbookViewId="0">
      <selection activeCell="M12" sqref="M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85546875" customWidth="1"/>
    <col min="7" max="11" width="13.28515625" customWidth="1"/>
    <col min="12" max="12" width="5.42578125" customWidth="1"/>
    <col min="14" max="14" width="11.140625" bestFit="1" customWidth="1"/>
  </cols>
  <sheetData>
    <row r="1" spans="1:14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4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4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4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4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4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4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1"/>
      <c r="H7" s="2" t="s">
        <v>13</v>
      </c>
      <c r="I7" s="2" t="s">
        <v>14</v>
      </c>
      <c r="J7" s="1"/>
      <c r="K7" s="1"/>
      <c r="L7" s="1"/>
    </row>
    <row r="8" spans="1:14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4" ht="15" customHeight="1" x14ac:dyDescent="0.25">
      <c r="A9" s="46" t="s">
        <v>16</v>
      </c>
      <c r="B9" s="46" t="s">
        <v>17</v>
      </c>
      <c r="C9" s="46" t="s">
        <v>18</v>
      </c>
      <c r="D9" s="4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4" ht="80.099999999999994" customHeight="1" x14ac:dyDescent="0.25">
      <c r="A10" s="47"/>
      <c r="B10" s="47"/>
      <c r="C10" s="47"/>
      <c r="D10" s="4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2" t="s">
        <v>31</v>
      </c>
      <c r="K10" s="32" t="s">
        <v>32</v>
      </c>
      <c r="L10" s="1"/>
    </row>
    <row r="11" spans="1:14" ht="15" customHeight="1" x14ac:dyDescent="0.25">
      <c r="A11" s="47"/>
      <c r="B11" s="47"/>
      <c r="C11" s="47"/>
      <c r="D11" s="47"/>
      <c r="E11" s="8" t="s">
        <v>33</v>
      </c>
      <c r="F11" s="9" t="s">
        <v>33</v>
      </c>
      <c r="G11" s="9" t="s">
        <v>33</v>
      </c>
      <c r="H11" s="9" t="s">
        <v>34</v>
      </c>
      <c r="I11" s="9" t="s">
        <v>34</v>
      </c>
      <c r="J11" s="33"/>
      <c r="K11" s="33"/>
      <c r="L11" s="1"/>
    </row>
    <row r="12" spans="1:14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5710076</v>
      </c>
      <c r="F12" s="12">
        <v>5520986</v>
      </c>
      <c r="G12" s="12">
        <v>3386944</v>
      </c>
      <c r="H12" s="12">
        <v>5909929</v>
      </c>
      <c r="I12" s="12">
        <v>6077782</v>
      </c>
      <c r="J12" s="12">
        <f>I12-H12</f>
        <v>167853</v>
      </c>
      <c r="K12" s="13">
        <f>(J12/H12)</f>
        <v>2.8401864049466582E-2</v>
      </c>
      <c r="L12" s="1"/>
      <c r="M12" s="23"/>
      <c r="N12" s="23"/>
    </row>
    <row r="13" spans="1:14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35</v>
      </c>
      <c r="L13" s="1"/>
      <c r="M13" s="23"/>
      <c r="N13" s="23"/>
    </row>
    <row r="14" spans="1:14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35</v>
      </c>
      <c r="L14" s="1"/>
      <c r="M14" s="23"/>
      <c r="N14" s="23"/>
    </row>
    <row r="15" spans="1:14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35</v>
      </c>
      <c r="L15" s="1"/>
      <c r="M15" s="23"/>
      <c r="N15" s="23"/>
    </row>
    <row r="16" spans="1:14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17022</v>
      </c>
      <c r="F16" s="16">
        <v>17022</v>
      </c>
      <c r="G16" s="16">
        <v>0</v>
      </c>
      <c r="H16" s="16">
        <v>17618</v>
      </c>
      <c r="I16" s="16">
        <v>0</v>
      </c>
      <c r="J16" s="16">
        <f t="shared" ref="J16:J22" si="0">I16-H16</f>
        <v>-17618</v>
      </c>
      <c r="K16" s="18">
        <f>(J16/H16)</f>
        <v>-1</v>
      </c>
      <c r="L16" s="1"/>
      <c r="M16" s="23"/>
      <c r="N16" s="23"/>
    </row>
    <row r="17" spans="1:14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54468</v>
      </c>
      <c r="F17" s="16">
        <v>90147</v>
      </c>
      <c r="G17" s="16">
        <v>59533</v>
      </c>
      <c r="H17" s="16">
        <v>56374</v>
      </c>
      <c r="I17" s="16">
        <v>20</v>
      </c>
      <c r="J17" s="16">
        <f t="shared" si="0"/>
        <v>-56354</v>
      </c>
      <c r="K17" s="18">
        <f>(J17/H17)</f>
        <v>-0.99964522652286514</v>
      </c>
      <c r="L17" s="1"/>
      <c r="M17" s="23"/>
      <c r="N17" s="23"/>
    </row>
    <row r="18" spans="1:14" ht="15" customHeight="1" x14ac:dyDescent="0.25">
      <c r="A18" s="14" t="s">
        <v>35</v>
      </c>
      <c r="B18" s="14" t="s">
        <v>14</v>
      </c>
      <c r="C18" s="14" t="s">
        <v>35</v>
      </c>
      <c r="D18" s="15" t="s">
        <v>46</v>
      </c>
      <c r="E18" s="16">
        <v>54468</v>
      </c>
      <c r="F18" s="16">
        <v>54468</v>
      </c>
      <c r="G18" s="16">
        <v>23723</v>
      </c>
      <c r="H18" s="16">
        <v>56374</v>
      </c>
      <c r="I18" s="16">
        <v>10</v>
      </c>
      <c r="J18" s="16">
        <f t="shared" si="0"/>
        <v>-56364</v>
      </c>
      <c r="K18" s="18">
        <f>(J18/H18)</f>
        <v>-0.99982261326143262</v>
      </c>
      <c r="L18" s="1"/>
      <c r="M18" s="23"/>
      <c r="N18" s="23"/>
    </row>
    <row r="19" spans="1:14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0</v>
      </c>
      <c r="F19" s="16">
        <v>35679</v>
      </c>
      <c r="G19" s="16">
        <v>35810</v>
      </c>
      <c r="H19" s="16">
        <v>0</v>
      </c>
      <c r="I19" s="16">
        <v>10</v>
      </c>
      <c r="J19" s="16">
        <f t="shared" si="0"/>
        <v>10</v>
      </c>
      <c r="K19" s="18" t="s">
        <v>35</v>
      </c>
      <c r="L19" s="1"/>
      <c r="M19" s="23"/>
      <c r="N19" s="23"/>
    </row>
    <row r="20" spans="1:14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5638556</v>
      </c>
      <c r="F20" s="16">
        <v>5413787</v>
      </c>
      <c r="G20" s="16">
        <v>3327411</v>
      </c>
      <c r="H20" s="16">
        <v>5835907</v>
      </c>
      <c r="I20" s="16">
        <v>6077742</v>
      </c>
      <c r="J20" s="16">
        <f t="shared" si="0"/>
        <v>241835</v>
      </c>
      <c r="K20" s="18">
        <f>(J20/H20)</f>
        <v>4.1439145620380861E-2</v>
      </c>
      <c r="L20" s="1"/>
      <c r="M20" s="23"/>
      <c r="N20" s="23"/>
    </row>
    <row r="21" spans="1:14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5638556</v>
      </c>
      <c r="F21" s="16">
        <v>5413787</v>
      </c>
      <c r="G21" s="16">
        <v>3327411</v>
      </c>
      <c r="H21" s="16">
        <v>5835907</v>
      </c>
      <c r="I21" s="16">
        <v>6077742</v>
      </c>
      <c r="J21" s="16">
        <f t="shared" si="0"/>
        <v>241835</v>
      </c>
      <c r="K21" s="18">
        <f>(J21/H21)</f>
        <v>4.1439145620380861E-2</v>
      </c>
      <c r="L21" s="1"/>
      <c r="M21" s="23"/>
      <c r="N21" s="23"/>
    </row>
    <row r="22" spans="1:14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10</v>
      </c>
      <c r="F22" s="16">
        <v>10</v>
      </c>
      <c r="G22" s="16">
        <v>0</v>
      </c>
      <c r="H22" s="16">
        <v>10</v>
      </c>
      <c r="I22" s="16">
        <v>0</v>
      </c>
      <c r="J22" s="16">
        <f t="shared" si="0"/>
        <v>-10</v>
      </c>
      <c r="K22" s="18">
        <f>(J22/H22)</f>
        <v>-1</v>
      </c>
      <c r="L22" s="1"/>
      <c r="M22" s="23"/>
      <c r="N22" s="23"/>
    </row>
    <row r="23" spans="1:14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7"/>
      <c r="K23" s="18" t="s">
        <v>35</v>
      </c>
      <c r="L23" s="1"/>
      <c r="M23" s="23"/>
      <c r="N23" s="23"/>
    </row>
    <row r="24" spans="1:14" ht="15" customHeight="1" x14ac:dyDescent="0.25">
      <c r="A24" s="10" t="s">
        <v>35</v>
      </c>
      <c r="B24" s="10" t="s">
        <v>35</v>
      </c>
      <c r="C24" s="10" t="s">
        <v>35</v>
      </c>
      <c r="D24" s="11" t="s">
        <v>56</v>
      </c>
      <c r="E24" s="12">
        <v>5710076</v>
      </c>
      <c r="F24" s="12">
        <v>5520986</v>
      </c>
      <c r="G24" s="12">
        <v>3608084</v>
      </c>
      <c r="H24" s="12">
        <v>5909929</v>
      </c>
      <c r="I24" s="12">
        <v>6077782</v>
      </c>
      <c r="J24" s="12">
        <f>I24-H24</f>
        <v>167853</v>
      </c>
      <c r="K24" s="13">
        <f>(J24/H24)</f>
        <v>2.8401864049466582E-2</v>
      </c>
      <c r="L24" s="1"/>
      <c r="M24" s="23"/>
      <c r="N24" s="23"/>
    </row>
    <row r="25" spans="1:14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5015653</v>
      </c>
      <c r="F25" s="16">
        <v>4761459</v>
      </c>
      <c r="G25" s="16">
        <v>2858213</v>
      </c>
      <c r="H25" s="16">
        <v>5191202</v>
      </c>
      <c r="I25" s="16">
        <v>5290305</v>
      </c>
      <c r="J25" s="16">
        <f>I25-H25</f>
        <v>99103</v>
      </c>
      <c r="K25" s="18">
        <f>(J25/H25)</f>
        <v>1.9090569005020416E-2</v>
      </c>
      <c r="L25" s="1"/>
      <c r="M25" s="23"/>
      <c r="N25" s="23"/>
    </row>
    <row r="26" spans="1:14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598485</v>
      </c>
      <c r="F26" s="16">
        <v>598485</v>
      </c>
      <c r="G26" s="16">
        <v>351891</v>
      </c>
      <c r="H26" s="16">
        <v>619432</v>
      </c>
      <c r="I26" s="16">
        <v>649091</v>
      </c>
      <c r="J26" s="16">
        <f>I26-H26</f>
        <v>29659</v>
      </c>
      <c r="K26" s="18">
        <f>(J26/H26)</f>
        <v>4.7880961913494946E-2</v>
      </c>
      <c r="L26" s="1"/>
      <c r="M26" s="23"/>
      <c r="N26" s="23"/>
    </row>
    <row r="27" spans="1:14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10</v>
      </c>
      <c r="F27" s="16">
        <v>64745</v>
      </c>
      <c r="G27" s="16">
        <v>64735</v>
      </c>
      <c r="H27" s="16">
        <v>10</v>
      </c>
      <c r="I27" s="16">
        <v>10</v>
      </c>
      <c r="J27" s="17"/>
      <c r="K27" s="18" t="s">
        <v>35</v>
      </c>
      <c r="L27" s="1"/>
      <c r="M27" s="23"/>
      <c r="N27" s="23"/>
    </row>
    <row r="28" spans="1:14" ht="15" customHeight="1" x14ac:dyDescent="0.25">
      <c r="A28" s="14" t="s">
        <v>35</v>
      </c>
      <c r="B28" s="14" t="s">
        <v>63</v>
      </c>
      <c r="C28" s="14" t="s">
        <v>35</v>
      </c>
      <c r="D28" s="15" t="s">
        <v>64</v>
      </c>
      <c r="E28" s="16">
        <v>10</v>
      </c>
      <c r="F28" s="16">
        <v>64745</v>
      </c>
      <c r="G28" s="16">
        <v>64735</v>
      </c>
      <c r="H28" s="16">
        <v>10</v>
      </c>
      <c r="I28" s="16">
        <v>10</v>
      </c>
      <c r="J28" s="17"/>
      <c r="K28" s="18" t="s">
        <v>35</v>
      </c>
      <c r="L28" s="1"/>
      <c r="M28" s="23"/>
      <c r="N28" s="23"/>
    </row>
    <row r="29" spans="1:14" ht="15" customHeight="1" x14ac:dyDescent="0.25">
      <c r="A29" s="14" t="s">
        <v>65</v>
      </c>
      <c r="B29" s="14" t="s">
        <v>35</v>
      </c>
      <c r="C29" s="14" t="s">
        <v>35</v>
      </c>
      <c r="D29" s="15" t="s">
        <v>66</v>
      </c>
      <c r="E29" s="16">
        <v>54479</v>
      </c>
      <c r="F29" s="16">
        <v>54848</v>
      </c>
      <c r="G29" s="16">
        <v>129845</v>
      </c>
      <c r="H29" s="16">
        <v>56386</v>
      </c>
      <c r="I29" s="16">
        <v>20</v>
      </c>
      <c r="J29" s="16">
        <f>I29-H29</f>
        <v>-56366</v>
      </c>
      <c r="K29" s="18">
        <f>(J29/H29)</f>
        <v>-0.99964530202532542</v>
      </c>
      <c r="L29" s="1"/>
      <c r="M29" s="23"/>
      <c r="N29" s="23"/>
    </row>
    <row r="30" spans="1:14" ht="15" customHeight="1" x14ac:dyDescent="0.25">
      <c r="A30" s="14" t="s">
        <v>35</v>
      </c>
      <c r="B30" s="14" t="s">
        <v>47</v>
      </c>
      <c r="C30" s="14" t="s">
        <v>35</v>
      </c>
      <c r="D30" s="15" t="s">
        <v>67</v>
      </c>
      <c r="E30" s="16">
        <v>54479</v>
      </c>
      <c r="F30" s="16">
        <v>54848</v>
      </c>
      <c r="G30" s="16">
        <v>129845</v>
      </c>
      <c r="H30" s="16">
        <v>56386</v>
      </c>
      <c r="I30" s="16">
        <v>20</v>
      </c>
      <c r="J30" s="16">
        <f>I30-H30</f>
        <v>-56366</v>
      </c>
      <c r="K30" s="18">
        <f>(J30/H30)</f>
        <v>-0.99964530202532542</v>
      </c>
      <c r="L30" s="1"/>
      <c r="M30" s="23"/>
      <c r="N30" s="23"/>
    </row>
    <row r="31" spans="1:14" ht="15" customHeight="1" x14ac:dyDescent="0.25">
      <c r="A31" s="14" t="s">
        <v>68</v>
      </c>
      <c r="B31" s="14" t="s">
        <v>35</v>
      </c>
      <c r="C31" s="14" t="s">
        <v>35</v>
      </c>
      <c r="D31" s="15" t="s">
        <v>69</v>
      </c>
      <c r="E31" s="16">
        <v>41439</v>
      </c>
      <c r="F31" s="16">
        <v>41439</v>
      </c>
      <c r="G31" s="16">
        <v>0</v>
      </c>
      <c r="H31" s="16">
        <v>42889</v>
      </c>
      <c r="I31" s="16">
        <v>138346</v>
      </c>
      <c r="J31" s="16">
        <f>I31-H31</f>
        <v>95457</v>
      </c>
      <c r="K31" s="18">
        <f>(J31/H31)</f>
        <v>2.2256755811513442</v>
      </c>
      <c r="L31" s="1"/>
      <c r="M31" s="23"/>
      <c r="N31" s="23"/>
    </row>
    <row r="32" spans="1:14" ht="15" customHeight="1" x14ac:dyDescent="0.25">
      <c r="A32" s="14" t="s">
        <v>35</v>
      </c>
      <c r="B32" s="14" t="s">
        <v>70</v>
      </c>
      <c r="C32" s="14" t="s">
        <v>35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16713</v>
      </c>
      <c r="J32" s="16">
        <f>I32-H32</f>
        <v>16713</v>
      </c>
      <c r="K32" s="18" t="s">
        <v>35</v>
      </c>
      <c r="L32" s="1"/>
      <c r="M32" s="23"/>
      <c r="N32" s="23"/>
    </row>
    <row r="33" spans="1:14" ht="15" customHeight="1" x14ac:dyDescent="0.25">
      <c r="A33" s="14" t="s">
        <v>35</v>
      </c>
      <c r="B33" s="14" t="s">
        <v>42</v>
      </c>
      <c r="C33" s="14" t="s">
        <v>35</v>
      </c>
      <c r="D33" s="15" t="s">
        <v>72</v>
      </c>
      <c r="E33" s="16">
        <v>41439</v>
      </c>
      <c r="F33" s="16">
        <v>41439</v>
      </c>
      <c r="G33" s="16">
        <v>0</v>
      </c>
      <c r="H33" s="16">
        <v>42889</v>
      </c>
      <c r="I33" s="16">
        <v>121633</v>
      </c>
      <c r="J33" s="16">
        <f>I33-H33</f>
        <v>78744</v>
      </c>
      <c r="K33" s="18">
        <f>(J33/H33)</f>
        <v>1.8359952435356386</v>
      </c>
      <c r="L33" s="1"/>
      <c r="M33" s="23"/>
      <c r="N33" s="23"/>
    </row>
    <row r="34" spans="1:14" ht="15" customHeight="1" x14ac:dyDescent="0.25">
      <c r="A34" s="14" t="s">
        <v>73</v>
      </c>
      <c r="B34" s="14" t="s">
        <v>35</v>
      </c>
      <c r="C34" s="14" t="s">
        <v>35</v>
      </c>
      <c r="D34" s="15" t="s">
        <v>74</v>
      </c>
      <c r="E34" s="16">
        <v>10</v>
      </c>
      <c r="F34" s="16">
        <v>10</v>
      </c>
      <c r="G34" s="16">
        <v>203400</v>
      </c>
      <c r="H34" s="16">
        <v>10</v>
      </c>
      <c r="I34" s="16">
        <v>10</v>
      </c>
      <c r="J34" s="17"/>
      <c r="K34" s="18" t="s">
        <v>35</v>
      </c>
      <c r="L34" s="1"/>
      <c r="M34" s="23"/>
      <c r="N34" s="23"/>
    </row>
    <row r="35" spans="1:14" ht="15" customHeight="1" x14ac:dyDescent="0.25">
      <c r="A35" s="14" t="s">
        <v>35</v>
      </c>
      <c r="B35" s="14" t="s">
        <v>42</v>
      </c>
      <c r="C35" s="14" t="s">
        <v>35</v>
      </c>
      <c r="D35" s="15" t="s">
        <v>75</v>
      </c>
      <c r="E35" s="16">
        <v>10</v>
      </c>
      <c r="F35" s="16">
        <v>10</v>
      </c>
      <c r="G35" s="16">
        <v>203400</v>
      </c>
      <c r="H35" s="16">
        <v>10</v>
      </c>
      <c r="I35" s="16">
        <v>10</v>
      </c>
      <c r="J35" s="17"/>
      <c r="K35" s="18" t="s">
        <v>35</v>
      </c>
      <c r="L35" s="1"/>
      <c r="M35" s="23"/>
      <c r="N35" s="23"/>
    </row>
    <row r="36" spans="1:14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  <c r="M36" s="23"/>
      <c r="N36" s="23"/>
    </row>
    <row r="37" spans="1:14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  <c r="M37" s="23"/>
      <c r="N37" s="23"/>
    </row>
    <row r="38" spans="1:14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3"/>
      <c r="N38" s="23"/>
    </row>
    <row r="39" spans="1:14" ht="15" customHeight="1" x14ac:dyDescent="0.25">
      <c r="A39" s="34" t="s">
        <v>76</v>
      </c>
      <c r="B39" s="35"/>
      <c r="C39" s="35"/>
      <c r="D39" s="35"/>
      <c r="E39" s="20">
        <v>5655587</v>
      </c>
      <c r="F39" s="20">
        <v>5466128</v>
      </c>
      <c r="G39" s="20">
        <v>3274839</v>
      </c>
      <c r="H39" s="20">
        <v>5853533</v>
      </c>
      <c r="I39" s="20">
        <v>6077752</v>
      </c>
      <c r="J39" s="20">
        <v>224219</v>
      </c>
      <c r="K39" s="21">
        <v>3.8304900647181797E-2</v>
      </c>
      <c r="L39" s="1"/>
      <c r="M39" s="23"/>
      <c r="N39" s="23"/>
    </row>
    <row r="40" spans="1:14" ht="15" customHeight="1" x14ac:dyDescent="0.25">
      <c r="A40" s="36" t="s">
        <v>77</v>
      </c>
      <c r="B40" s="37"/>
      <c r="C40" s="37"/>
      <c r="D40" s="37"/>
      <c r="E40" s="37"/>
      <c r="F40" s="37"/>
      <c r="G40" s="37"/>
      <c r="H40" s="37"/>
      <c r="I40" s="37"/>
      <c r="J40" s="1"/>
      <c r="K40" s="1"/>
      <c r="L40" s="1"/>
    </row>
    <row r="41" spans="1:14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4" x14ac:dyDescent="0.25">
      <c r="E43" s="22"/>
      <c r="F43" s="22"/>
      <c r="G43" s="22"/>
      <c r="H43" s="22"/>
      <c r="I43" s="22"/>
      <c r="J43" s="22"/>
      <c r="K43" s="22"/>
    </row>
    <row r="44" spans="1:14" x14ac:dyDescent="0.25">
      <c r="E44" s="22"/>
      <c r="F44" s="22"/>
      <c r="G44" s="22"/>
      <c r="H44" s="22"/>
      <c r="I44" s="22"/>
      <c r="J44" s="22"/>
      <c r="K44" s="22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" top="0.59055118110236227" bottom="0.59055118110236227" header="0" footer="0"/>
  <pageSetup scale="83" fitToHeight="0" orientation="landscape" r:id="rId1"/>
  <ignoredErrors>
    <ignoredError sqref="E9:K9 A13:C37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2023-09-29T14:44:51Z</dcterms:modified>
</cp:coreProperties>
</file>