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analitico'!$A$1:$K$69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<sst xmlns="http://schemas.openxmlformats.org/spreadsheetml/2006/main" count="270" uniqueCount="125">
  <si>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</si>
  <si>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</si>
  <si>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</si>
  <si>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</si>
  <si>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</si>
  <si>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VIVIENDA Y URBANISMO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</si>
  <si>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</si>
  <si>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18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</si>
  <si>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</si>
  <si>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SERVIU REGIÓN DE COQUIMBO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</si>
  <si>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</si>
  <si>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</si>
  <si>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</si>
  <si>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</si>
  <si>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</si>
  <si>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</si>
  <si>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</si>
  <si>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</si>
  <si>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</si>
  <si>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</si>
  <si>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</si>
  <si>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</si>
  <si>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</si>
  <si>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</si>
  <si>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</si>
  <si>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</si>
  <si>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</si>
  <si>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</si>
  <si>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</si>
  <si>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</si>
  <si>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</si>
  <si>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</si>
  <si>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</si>
  <si>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</si>
  <si>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</si>
  <si>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</si>
  <si>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</si>
  <si>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</si>
  <si>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</si>
  <si>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</si>
  <si>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</si>
  <si>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</si>
  <si>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</si>
  <si>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</si>
  <si>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</si>
  <si>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Arriendo de Activos No Financieros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</si>
  <si>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</si>
  <si>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Intereses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</si>
  <si>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</si>
  <si>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</si>
  <si>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Venta de Bienes</t>
    </r>
  </si>
  <si>
    <r>
      <rPr>
        <sz val="10"/>
        <rFont val="Times New Roman"/>
        <family val="2"/>
      </rPr>
      <t>Venta de Servicios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</si>
  <si>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</si>
  <si>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</si>
  <si>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</si>
  <si>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</si>
  <si>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</si>
  <si>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</si>
  <si>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</si>
  <si>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</si>
  <si>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</si>
  <si>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</si>
  <si>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</si>
  <si>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Hipotecarios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</si>
  <si>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</si>
  <si>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</si>
  <si>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</si>
  <si>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</si>
  <si>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De Otras Entidades Públicas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</si>
  <si>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</si>
  <si>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De Municipalidades para Pavimentos Participativos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</si>
  <si>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</si>
  <si>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De Municipalidades para Progrma Rehabilitación de Espacios Públicos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</si>
  <si>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</si>
  <si>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De Municipalidades para Conservación y Mantención de Parques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</si>
  <si>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</si>
  <si>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</si>
  <si>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</si>
  <si>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</si>
  <si>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</si>
  <si>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</si>
  <si>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</si>
  <si>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</si>
  <si>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</si>
  <si>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</si>
  <si>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</si>
  <si>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</si>
  <si>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</si>
  <si>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</si>
  <si>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</si>
  <si>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</si>
  <si>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</si>
  <si>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</si>
  <si>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PRÉSTAMOS</t>
    </r>
  </si>
  <si>
    <r>
      <rPr>
        <sz val="10"/>
        <rFont val="Times New Roman"/>
        <family val="2"/>
      </rPr>
      <t>Préstamos Subsidio Habitacional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</si>
  <si>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</si>
  <si>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</si>
  <si>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</si>
  <si>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028</t>
    </r>
  </si>
  <si>
    <r>
      <rPr>
        <sz val="10"/>
        <rFont val="Times New Roman"/>
        <family val="2"/>
      </rPr>
      <t>Subsidio de Protección del Patrimonio Familiar</t>
    </r>
  </si>
  <si>
    <r>
      <rPr>
        <sz val="10"/>
        <rFont val="Times New Roman"/>
        <family val="2"/>
      </rPr>
      <t>127</t>
    </r>
  </si>
  <si>
    <r>
      <rPr>
        <sz val="10"/>
        <rFont val="Times New Roman"/>
        <family val="2"/>
      </rPr>
      <t>Subsidios Leasing</t>
    </r>
  </si>
  <si>
    <r>
      <rPr>
        <sz val="10"/>
        <rFont val="Times New Roman"/>
        <family val="2"/>
      </rPr>
      <t>132</t>
    </r>
  </si>
  <si>
    <r>
      <rPr>
        <sz val="10"/>
        <rFont val="Times New Roman"/>
        <family val="2"/>
      </rPr>
      <t>Sistema Integrado de Subsidio</t>
    </r>
  </si>
  <si>
    <r>
      <rPr>
        <sz val="10"/>
        <rFont val="Times New Roman"/>
        <family val="2"/>
      </rPr>
      <t>133</t>
    </r>
  </si>
  <si>
    <r>
      <rPr>
        <sz val="10"/>
        <rFont val="Times New Roman"/>
        <family val="2"/>
      </rPr>
      <t>Fondo Solidario de Elección de Vivienda</t>
    </r>
  </si>
  <si>
    <r>
      <rPr>
        <sz val="10"/>
        <rFont val="Times New Roman"/>
        <family val="2"/>
      </rPr>
      <t>135</t>
    </r>
  </si>
  <si>
    <r>
      <rPr>
        <sz val="10"/>
        <rFont val="Times New Roman"/>
        <family val="2"/>
      </rPr>
      <t>Programa Mejoramiento de Viviendas y Barrios</t>
    </r>
  </si>
  <si>
    <r>
      <rPr>
        <sz val="10"/>
        <rFont val="Times New Roman"/>
        <family val="2"/>
      </rPr>
      <t>136</t>
    </r>
  </si>
  <si>
    <r>
      <rPr>
        <sz val="10"/>
        <rFont val="Times New Roman"/>
        <family val="2"/>
      </rPr>
      <t>Programa Habitabilidad Rural</t>
    </r>
  </si>
  <si>
    <r>
      <rPr>
        <sz val="10"/>
        <rFont val="Times New Roman"/>
        <family val="2"/>
      </rPr>
      <t>137</t>
    </r>
  </si>
  <si>
    <r>
      <rPr>
        <sz val="10"/>
        <rFont val="Times New Roman"/>
        <family val="2"/>
      </rPr>
      <t>Subsidio Extraordinario de Reactivación</t>
    </r>
  </si>
  <si>
    <r>
      <rPr>
        <sz val="10"/>
        <rFont val="Times New Roman"/>
        <family val="2"/>
      </rPr>
      <t>138</t>
    </r>
  </si>
  <si>
    <r>
      <rPr>
        <sz val="10"/>
        <rFont val="Times New Roman"/>
        <family val="2"/>
      </rPr>
      <t>Programa de Integración Social y Territorial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</si>
  <si>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</si>
  <si>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</si>
  <si>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</si>
  <si>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</si>
  <si>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</si>
  <si>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</si>
  <si>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Compensaciones por Daños a Terceros y/o a la Propiedad</t>
  </si>
  <si>
    <t>02</t>
  </si>
  <si>
    <t>Prestaciones Sociales del Empleador</t>
  </si>
  <si>
    <t>03</t>
  </si>
  <si>
    <t>Municipalidades para el Programa Recuperación de Barrios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</si>
</sst>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quotePrefix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70"/>
  <sheetViews>
    <sheetView tabSelected="1" view="pageBreakPreview" zoomScaleSheetLayoutView="100" workbookViewId="0" topLeftCell="A58">
      <selection activeCell="J60" sqref="J60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</row>
    <row r="2" spans="1:12" ht="17.1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1"/>
      <c r="K2" s="1"/>
      <c r="L2" s="1"/>
    </row>
    <row r="3" spans="1:12" ht="1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51" t="s">
        <v>4</v>
      </c>
      <c r="B5" s="52"/>
      <c r="C5" s="53" t="s">
        <v>5</v>
      </c>
      <c r="D5" s="54"/>
      <c r="E5" s="54"/>
      <c r="F5" s="54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7" t="s">
        <v>8</v>
      </c>
      <c r="B6" s="38"/>
      <c r="C6" s="39" t="s">
        <v>9</v>
      </c>
      <c r="D6" s="40"/>
      <c r="E6" s="40"/>
      <c r="F6" s="40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1" t="s">
        <v>12</v>
      </c>
      <c r="B7" s="42"/>
      <c r="C7" s="43" t="s">
        <v>9</v>
      </c>
      <c r="D7" s="44"/>
      <c r="E7" s="44"/>
      <c r="F7" s="44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45" t="s">
        <v>16</v>
      </c>
      <c r="B9" s="45" t="s">
        <v>17</v>
      </c>
      <c r="C9" s="45" t="s">
        <v>18</v>
      </c>
      <c r="D9" s="45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46"/>
      <c r="B10" s="46"/>
      <c r="C10" s="46"/>
      <c r="D10" s="46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31" t="s">
        <v>31</v>
      </c>
      <c r="K10" s="31" t="s">
        <v>32</v>
      </c>
      <c r="L10" s="1"/>
    </row>
    <row r="11" spans="1:12" ht="30" customHeight="1">
      <c r="A11" s="46"/>
      <c r="B11" s="46"/>
      <c r="C11" s="46"/>
      <c r="D11" s="46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32"/>
      <c r="K11" s="32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202873161</v>
      </c>
      <c r="F12" s="12">
        <v>221266484</v>
      </c>
      <c r="G12" s="12">
        <v>94738782</v>
      </c>
      <c r="H12" s="12">
        <v>209973722</v>
      </c>
      <c r="I12" s="12">
        <v>242221057</v>
      </c>
      <c r="J12" s="12">
        <f>I12-H12</f>
        <v>32247335</v>
      </c>
      <c r="K12" s="13">
        <f>(J12/H12)</f>
        <v>0.15357795581677597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0</v>
      </c>
      <c r="F13" s="16">
        <v>10</v>
      </c>
      <c r="G13" s="16">
        <v>0</v>
      </c>
      <c r="H13" s="16">
        <v>0</v>
      </c>
      <c r="I13" s="16">
        <v>10</v>
      </c>
      <c r="J13" s="16">
        <f>I13-H13</f>
        <v>10</v>
      </c>
      <c r="K13" s="17" t="s">
        <v>35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0</v>
      </c>
      <c r="F14" s="16">
        <v>10</v>
      </c>
      <c r="G14" s="16">
        <v>0</v>
      </c>
      <c r="H14" s="16">
        <v>0</v>
      </c>
      <c r="I14" s="16">
        <v>10</v>
      </c>
      <c r="J14" s="16">
        <f>I14-H14</f>
        <v>10</v>
      </c>
      <c r="K14" s="17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41</v>
      </c>
      <c r="D15" s="15" t="s">
        <v>42</v>
      </c>
      <c r="E15" s="16">
        <v>0</v>
      </c>
      <c r="F15" s="16">
        <v>10</v>
      </c>
      <c r="G15" s="16">
        <v>0</v>
      </c>
      <c r="H15" s="16">
        <v>0</v>
      </c>
      <c r="I15" s="16">
        <v>10</v>
      </c>
      <c r="J15" s="16">
        <f>I15-H15</f>
        <v>10</v>
      </c>
      <c r="K15" s="17" t="s">
        <v>35</v>
      </c>
      <c r="L15" s="1"/>
    </row>
    <row r="16" spans="1:12" ht="15" customHeight="1">
      <c r="A16" s="14" t="s">
        <v>43</v>
      </c>
      <c r="B16" s="14" t="s">
        <v>35</v>
      </c>
      <c r="C16" s="14" t="s">
        <v>35</v>
      </c>
      <c r="D16" s="15" t="s">
        <v>44</v>
      </c>
      <c r="E16" s="16">
        <v>20</v>
      </c>
      <c r="F16" s="16">
        <v>20</v>
      </c>
      <c r="G16" s="16">
        <v>36290</v>
      </c>
      <c r="H16" s="16">
        <v>20</v>
      </c>
      <c r="I16" s="16">
        <v>20</v>
      </c>
      <c r="J16" s="18"/>
      <c r="K16" s="17" t="s">
        <v>35</v>
      </c>
      <c r="L16" s="1"/>
    </row>
    <row r="17" spans="1:12" ht="15" customHeight="1">
      <c r="A17" s="14" t="s">
        <v>35</v>
      </c>
      <c r="B17" s="14" t="s">
        <v>14</v>
      </c>
      <c r="C17" s="14" t="s">
        <v>35</v>
      </c>
      <c r="D17" s="15" t="s">
        <v>45</v>
      </c>
      <c r="E17" s="16">
        <v>10</v>
      </c>
      <c r="F17" s="16">
        <v>10</v>
      </c>
      <c r="G17" s="16">
        <v>36290</v>
      </c>
      <c r="H17" s="16">
        <v>10</v>
      </c>
      <c r="I17" s="16">
        <v>10</v>
      </c>
      <c r="J17" s="18"/>
      <c r="K17" s="17" t="s">
        <v>35</v>
      </c>
      <c r="L17" s="1"/>
    </row>
    <row r="18" spans="1:12" ht="15" customHeight="1">
      <c r="A18" s="14" t="s">
        <v>35</v>
      </c>
      <c r="B18" s="14" t="s">
        <v>46</v>
      </c>
      <c r="C18" s="14" t="s">
        <v>35</v>
      </c>
      <c r="D18" s="15" t="s">
        <v>47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8"/>
      <c r="K18" s="17" t="s">
        <v>35</v>
      </c>
      <c r="L18" s="1"/>
    </row>
    <row r="19" spans="1:12" ht="15" customHeight="1">
      <c r="A19" s="14" t="s">
        <v>48</v>
      </c>
      <c r="B19" s="14" t="s">
        <v>35</v>
      </c>
      <c r="C19" s="14" t="s">
        <v>35</v>
      </c>
      <c r="D19" s="15" t="s">
        <v>49</v>
      </c>
      <c r="E19" s="16">
        <v>20</v>
      </c>
      <c r="F19" s="16">
        <v>20</v>
      </c>
      <c r="G19" s="16">
        <v>0</v>
      </c>
      <c r="H19" s="16">
        <v>20</v>
      </c>
      <c r="I19" s="16">
        <v>20</v>
      </c>
      <c r="J19" s="18"/>
      <c r="K19" s="17" t="s">
        <v>35</v>
      </c>
      <c r="L19" s="1"/>
    </row>
    <row r="20" spans="1:12" ht="15" customHeight="1">
      <c r="A20" s="14" t="s">
        <v>35</v>
      </c>
      <c r="B20" s="14" t="s">
        <v>14</v>
      </c>
      <c r="C20" s="14" t="s">
        <v>35</v>
      </c>
      <c r="D20" s="15" t="s">
        <v>50</v>
      </c>
      <c r="E20" s="16">
        <v>10</v>
      </c>
      <c r="F20" s="16">
        <v>10</v>
      </c>
      <c r="G20" s="16">
        <v>0</v>
      </c>
      <c r="H20" s="16">
        <v>10</v>
      </c>
      <c r="I20" s="16">
        <v>10</v>
      </c>
      <c r="J20" s="18"/>
      <c r="K20" s="17" t="s">
        <v>35</v>
      </c>
      <c r="L20" s="1"/>
    </row>
    <row r="21" spans="1:12" ht="15" customHeight="1">
      <c r="A21" s="14" t="s">
        <v>35</v>
      </c>
      <c r="B21" s="14" t="s">
        <v>39</v>
      </c>
      <c r="C21" s="14" t="s">
        <v>35</v>
      </c>
      <c r="D21" s="15" t="s">
        <v>51</v>
      </c>
      <c r="E21" s="16">
        <v>10</v>
      </c>
      <c r="F21" s="16">
        <v>10</v>
      </c>
      <c r="G21" s="16">
        <v>0</v>
      </c>
      <c r="H21" s="16">
        <v>10</v>
      </c>
      <c r="I21" s="16">
        <v>10</v>
      </c>
      <c r="J21" s="18"/>
      <c r="K21" s="17" t="s">
        <v>35</v>
      </c>
      <c r="L21" s="1"/>
    </row>
    <row r="22" spans="1:12" ht="15" customHeight="1">
      <c r="A22" s="14" t="s">
        <v>52</v>
      </c>
      <c r="B22" s="14" t="s">
        <v>35</v>
      </c>
      <c r="C22" s="14" t="s">
        <v>35</v>
      </c>
      <c r="D22" s="15" t="s">
        <v>53</v>
      </c>
      <c r="E22" s="16">
        <v>46145</v>
      </c>
      <c r="F22" s="16">
        <v>68955</v>
      </c>
      <c r="G22" s="16">
        <v>304658</v>
      </c>
      <c r="H22" s="16">
        <v>47759</v>
      </c>
      <c r="I22" s="16">
        <v>53488</v>
      </c>
      <c r="J22" s="16">
        <f>I22-H22</f>
        <v>5729</v>
      </c>
      <c r="K22" s="17">
        <f>(J22/H22)</f>
        <v>0.11995644799932997</v>
      </c>
      <c r="L22" s="1"/>
    </row>
    <row r="23" spans="1:12" ht="15" customHeight="1">
      <c r="A23" s="14" t="s">
        <v>35</v>
      </c>
      <c r="B23" s="14" t="s">
        <v>14</v>
      </c>
      <c r="C23" s="14" t="s">
        <v>35</v>
      </c>
      <c r="D23" s="15" t="s">
        <v>54</v>
      </c>
      <c r="E23" s="16">
        <v>46125</v>
      </c>
      <c r="F23" s="16">
        <v>46125</v>
      </c>
      <c r="G23" s="16">
        <v>87771</v>
      </c>
      <c r="H23" s="16">
        <v>47739</v>
      </c>
      <c r="I23" s="16">
        <v>53468</v>
      </c>
      <c r="J23" s="16">
        <f>I23-H23</f>
        <v>5729</v>
      </c>
      <c r="K23" s="17">
        <f>(J23/H23)</f>
        <v>0.12000670311485369</v>
      </c>
      <c r="L23" s="1"/>
    </row>
    <row r="24" spans="1:12" ht="15" customHeight="1">
      <c r="A24" s="14" t="s">
        <v>35</v>
      </c>
      <c r="B24" s="14" t="s">
        <v>39</v>
      </c>
      <c r="C24" s="14" t="s">
        <v>35</v>
      </c>
      <c r="D24" s="15" t="s">
        <v>55</v>
      </c>
      <c r="E24" s="16">
        <v>10</v>
      </c>
      <c r="F24" s="16">
        <v>10</v>
      </c>
      <c r="G24" s="16">
        <v>1006</v>
      </c>
      <c r="H24" s="16">
        <v>10</v>
      </c>
      <c r="I24" s="16">
        <v>10</v>
      </c>
      <c r="J24" s="18"/>
      <c r="K24" s="17" t="s">
        <v>35</v>
      </c>
      <c r="L24" s="1"/>
    </row>
    <row r="25" spans="1:12" ht="15" customHeight="1">
      <c r="A25" s="14" t="s">
        <v>35</v>
      </c>
      <c r="B25" s="14" t="s">
        <v>56</v>
      </c>
      <c r="C25" s="14" t="s">
        <v>35</v>
      </c>
      <c r="D25" s="15" t="s">
        <v>57</v>
      </c>
      <c r="E25" s="16">
        <v>10</v>
      </c>
      <c r="F25" s="16">
        <v>22820</v>
      </c>
      <c r="G25" s="16">
        <v>215881</v>
      </c>
      <c r="H25" s="16">
        <v>10</v>
      </c>
      <c r="I25" s="16">
        <v>10</v>
      </c>
      <c r="J25" s="18"/>
      <c r="K25" s="17" t="s">
        <v>35</v>
      </c>
      <c r="L25" s="1"/>
    </row>
    <row r="26" spans="1:12" ht="15" customHeight="1">
      <c r="A26" s="14" t="s">
        <v>58</v>
      </c>
      <c r="B26" s="14" t="s">
        <v>35</v>
      </c>
      <c r="C26" s="14" t="s">
        <v>35</v>
      </c>
      <c r="D26" s="15" t="s">
        <v>59</v>
      </c>
      <c r="E26" s="16">
        <v>171622629</v>
      </c>
      <c r="F26" s="16">
        <v>185767165</v>
      </c>
      <c r="G26" s="16">
        <v>77358715</v>
      </c>
      <c r="H26" s="16">
        <v>177630148</v>
      </c>
      <c r="I26" s="16">
        <v>205741699</v>
      </c>
      <c r="J26" s="16">
        <f>I26-H26</f>
        <v>28111551</v>
      </c>
      <c r="K26" s="17">
        <f>(J26/H26)</f>
        <v>0.1582588953312137</v>
      </c>
      <c r="L26" s="1"/>
    </row>
    <row r="27" spans="1:12" ht="15" customHeight="1">
      <c r="A27" s="14" t="s">
        <v>35</v>
      </c>
      <c r="B27" s="14" t="s">
        <v>14</v>
      </c>
      <c r="C27" s="14" t="s">
        <v>35</v>
      </c>
      <c r="D27" s="15" t="s">
        <v>60</v>
      </c>
      <c r="E27" s="16">
        <v>171622629</v>
      </c>
      <c r="F27" s="16">
        <v>185767165</v>
      </c>
      <c r="G27" s="16">
        <v>77358715</v>
      </c>
      <c r="H27" s="16">
        <v>177630148</v>
      </c>
      <c r="I27" s="16">
        <v>205741699</v>
      </c>
      <c r="J27" s="16">
        <f>I27-H27</f>
        <v>28111551</v>
      </c>
      <c r="K27" s="17">
        <f>(J27/H27)</f>
        <v>0.1582588953312137</v>
      </c>
      <c r="L27" s="1"/>
    </row>
    <row r="28" spans="1:12" ht="15" customHeight="1">
      <c r="A28" s="14" t="s">
        <v>61</v>
      </c>
      <c r="B28" s="14" t="s">
        <v>35</v>
      </c>
      <c r="C28" s="14" t="s">
        <v>35</v>
      </c>
      <c r="D28" s="15" t="s">
        <v>62</v>
      </c>
      <c r="E28" s="16">
        <v>30739617</v>
      </c>
      <c r="F28" s="16">
        <v>30860473</v>
      </c>
      <c r="G28" s="16">
        <v>16301201</v>
      </c>
      <c r="H28" s="16">
        <v>31815504</v>
      </c>
      <c r="I28" s="16">
        <v>36077135</v>
      </c>
      <c r="J28" s="16">
        <f>I28-H28</f>
        <v>4261631</v>
      </c>
      <c r="K28" s="17">
        <f>(J28/H28)</f>
        <v>0.13394824737021296</v>
      </c>
      <c r="L28" s="1"/>
    </row>
    <row r="29" spans="1:12" ht="15" customHeight="1">
      <c r="A29" s="14" t="s">
        <v>35</v>
      </c>
      <c r="B29" s="14" t="s">
        <v>39</v>
      </c>
      <c r="C29" s="14" t="s">
        <v>35</v>
      </c>
      <c r="D29" s="15" t="s">
        <v>63</v>
      </c>
      <c r="E29" s="16">
        <v>30739617</v>
      </c>
      <c r="F29" s="16">
        <v>30739617</v>
      </c>
      <c r="G29" s="16">
        <v>16222983</v>
      </c>
      <c r="H29" s="16">
        <v>31815504</v>
      </c>
      <c r="I29" s="16">
        <v>36077135</v>
      </c>
      <c r="J29" s="16">
        <f>I29-H29</f>
        <v>4261631</v>
      </c>
      <c r="K29" s="17">
        <f>(J29/H29)</f>
        <v>0.13394824737021296</v>
      </c>
      <c r="L29" s="1"/>
    </row>
    <row r="30" spans="1:12" ht="15" customHeight="1">
      <c r="A30" s="14" t="s">
        <v>35</v>
      </c>
      <c r="B30" s="14" t="s">
        <v>64</v>
      </c>
      <c r="C30" s="14" t="s">
        <v>35</v>
      </c>
      <c r="D30" s="15" t="s">
        <v>65</v>
      </c>
      <c r="E30" s="16">
        <v>0</v>
      </c>
      <c r="F30" s="16">
        <v>120856</v>
      </c>
      <c r="G30" s="16">
        <v>78218</v>
      </c>
      <c r="H30" s="16">
        <v>0</v>
      </c>
      <c r="I30" s="16">
        <v>0</v>
      </c>
      <c r="J30" s="18"/>
      <c r="K30" s="17" t="s">
        <v>35</v>
      </c>
      <c r="L30" s="1"/>
    </row>
    <row r="31" spans="1:12" ht="15" customHeight="1">
      <c r="A31" s="14" t="s">
        <v>66</v>
      </c>
      <c r="B31" s="14" t="s">
        <v>35</v>
      </c>
      <c r="C31" s="14" t="s">
        <v>35</v>
      </c>
      <c r="D31" s="15" t="s">
        <v>67</v>
      </c>
      <c r="E31" s="16">
        <v>444015</v>
      </c>
      <c r="F31" s="16">
        <v>444015</v>
      </c>
      <c r="G31" s="16">
        <v>737918</v>
      </c>
      <c r="H31" s="16">
        <v>459556</v>
      </c>
      <c r="I31" s="16">
        <v>327970</v>
      </c>
      <c r="J31" s="16">
        <f>I31-H31</f>
        <v>-131586</v>
      </c>
      <c r="K31" s="17">
        <f>(J31/H31)</f>
        <v>-0.28633289522930827</v>
      </c>
      <c r="L31" s="1"/>
    </row>
    <row r="32" spans="1:12" ht="15" customHeight="1">
      <c r="A32" s="14" t="s">
        <v>35</v>
      </c>
      <c r="B32" s="14" t="s">
        <v>46</v>
      </c>
      <c r="C32" s="14" t="s">
        <v>35</v>
      </c>
      <c r="D32" s="15" t="s">
        <v>68</v>
      </c>
      <c r="E32" s="16">
        <v>444015</v>
      </c>
      <c r="F32" s="16">
        <v>444015</v>
      </c>
      <c r="G32" s="16">
        <v>737918</v>
      </c>
      <c r="H32" s="16">
        <v>459556</v>
      </c>
      <c r="I32" s="16">
        <v>327970</v>
      </c>
      <c r="J32" s="16">
        <f>I32-H32</f>
        <v>-131586</v>
      </c>
      <c r="K32" s="17">
        <f>(J32/H32)</f>
        <v>-0.28633289522930827</v>
      </c>
      <c r="L32" s="1"/>
    </row>
    <row r="33" spans="1:12" ht="15" customHeight="1">
      <c r="A33" s="14" t="s">
        <v>35</v>
      </c>
      <c r="B33" s="14" t="s">
        <v>35</v>
      </c>
      <c r="C33" s="14" t="s">
        <v>69</v>
      </c>
      <c r="D33" s="15" t="s">
        <v>70</v>
      </c>
      <c r="E33" s="16">
        <v>426852</v>
      </c>
      <c r="F33" s="16">
        <v>426852</v>
      </c>
      <c r="G33" s="16">
        <v>700644</v>
      </c>
      <c r="H33" s="16">
        <v>441792</v>
      </c>
      <c r="I33" s="16">
        <v>277072</v>
      </c>
      <c r="J33" s="16">
        <f>I33-H33</f>
        <v>-164720</v>
      </c>
      <c r="K33" s="17">
        <f>(J33/H33)</f>
        <v>-0.37284513979429235</v>
      </c>
      <c r="L33" s="1"/>
    </row>
    <row r="34" spans="1:12" ht="27" customHeight="1">
      <c r="A34" s="14" t="s">
        <v>35</v>
      </c>
      <c r="B34" s="14" t="s">
        <v>35</v>
      </c>
      <c r="C34" s="14" t="s">
        <v>71</v>
      </c>
      <c r="D34" s="15" t="s">
        <v>72</v>
      </c>
      <c r="E34" s="16">
        <v>17163</v>
      </c>
      <c r="F34" s="16">
        <v>17163</v>
      </c>
      <c r="G34" s="16">
        <v>37274</v>
      </c>
      <c r="H34" s="16">
        <v>17764</v>
      </c>
      <c r="I34" s="16">
        <v>20557</v>
      </c>
      <c r="J34" s="16">
        <f>I34-H34</f>
        <v>2793</v>
      </c>
      <c r="K34" s="17">
        <f>(J34/H34)</f>
        <v>0.15722810177887864</v>
      </c>
      <c r="L34" s="1"/>
    </row>
    <row r="35" spans="1:12" ht="27" customHeight="1">
      <c r="A35" s="14" t="s">
        <v>35</v>
      </c>
      <c r="B35" s="14" t="s">
        <v>35</v>
      </c>
      <c r="C35" s="14" t="s">
        <v>73</v>
      </c>
      <c r="D35" s="15" t="s">
        <v>74</v>
      </c>
      <c r="E35" s="16">
        <v>0</v>
      </c>
      <c r="F35" s="16">
        <v>0</v>
      </c>
      <c r="G35" s="16">
        <v>0</v>
      </c>
      <c r="H35" s="16">
        <v>0</v>
      </c>
      <c r="I35" s="16">
        <v>30341</v>
      </c>
      <c r="J35" s="16">
        <f>I35-H35</f>
        <v>30341</v>
      </c>
      <c r="K35" s="17" t="s">
        <v>35</v>
      </c>
      <c r="L35" s="1"/>
    </row>
    <row r="36" spans="1:12" ht="15" customHeight="1">
      <c r="A36" s="26" t="s">
        <v>75</v>
      </c>
      <c r="B36" s="26" t="s">
        <v>35</v>
      </c>
      <c r="C36" s="26" t="s">
        <v>35</v>
      </c>
      <c r="D36" s="27" t="s">
        <v>76</v>
      </c>
      <c r="E36" s="28">
        <v>20715</v>
      </c>
      <c r="F36" s="28">
        <v>4125826</v>
      </c>
      <c r="G36" s="28">
        <v>0</v>
      </c>
      <c r="H36" s="28">
        <v>20715</v>
      </c>
      <c r="I36" s="28">
        <v>20715</v>
      </c>
      <c r="J36" s="29"/>
      <c r="K36" s="30" t="s">
        <v>35</v>
      </c>
      <c r="L36" s="1"/>
    </row>
    <row r="37" spans="1:12" ht="15" customHeight="1">
      <c r="A37" s="22" t="s">
        <v>35</v>
      </c>
      <c r="B37" s="22" t="s">
        <v>35</v>
      </c>
      <c r="C37" s="22" t="s">
        <v>35</v>
      </c>
      <c r="D37" s="23" t="s">
        <v>77</v>
      </c>
      <c r="E37" s="24">
        <v>202873161</v>
      </c>
      <c r="F37" s="24">
        <v>221266484</v>
      </c>
      <c r="G37" s="24">
        <v>98722130</v>
      </c>
      <c r="H37" s="24">
        <v>209973722</v>
      </c>
      <c r="I37" s="24">
        <v>242221057</v>
      </c>
      <c r="J37" s="24">
        <f>I37-H37</f>
        <v>32247335</v>
      </c>
      <c r="K37" s="25">
        <f>(J37/H37)</f>
        <v>0.15357795581677597</v>
      </c>
      <c r="L37" s="1"/>
    </row>
    <row r="38" spans="1:12" ht="15" customHeight="1">
      <c r="A38" s="14" t="s">
        <v>78</v>
      </c>
      <c r="B38" s="14" t="s">
        <v>35</v>
      </c>
      <c r="C38" s="14" t="s">
        <v>35</v>
      </c>
      <c r="D38" s="15" t="s">
        <v>79</v>
      </c>
      <c r="E38" s="16">
        <v>4897155</v>
      </c>
      <c r="F38" s="16">
        <v>4630757</v>
      </c>
      <c r="G38" s="16">
        <v>3060085</v>
      </c>
      <c r="H38" s="16">
        <v>5068555</v>
      </c>
      <c r="I38" s="16">
        <v>5076785</v>
      </c>
      <c r="J38" s="16">
        <f>I38-H38</f>
        <v>8230</v>
      </c>
      <c r="K38" s="17">
        <f>(J38/H38)</f>
        <v>0.0016237369427775767</v>
      </c>
      <c r="L38" s="1"/>
    </row>
    <row r="39" spans="1:12" ht="15" customHeight="1">
      <c r="A39" s="14" t="s">
        <v>80</v>
      </c>
      <c r="B39" s="14" t="s">
        <v>35</v>
      </c>
      <c r="C39" s="14" t="s">
        <v>35</v>
      </c>
      <c r="D39" s="15" t="s">
        <v>81</v>
      </c>
      <c r="E39" s="16">
        <v>413592</v>
      </c>
      <c r="F39" s="16">
        <v>460411</v>
      </c>
      <c r="G39" s="16">
        <v>375360</v>
      </c>
      <c r="H39" s="16">
        <v>428068</v>
      </c>
      <c r="I39" s="16">
        <v>414689</v>
      </c>
      <c r="J39" s="16">
        <f>I39-H39</f>
        <v>-13379</v>
      </c>
      <c r="K39" s="17">
        <f>(J39/H39)</f>
        <v>-0.03125438014521057</v>
      </c>
      <c r="L39" s="1"/>
    </row>
    <row r="40" spans="1:12" ht="15" customHeight="1">
      <c r="A40" s="14" t="s">
        <v>82</v>
      </c>
      <c r="B40" s="14" t="s">
        <v>35</v>
      </c>
      <c r="C40" s="14" t="s">
        <v>35</v>
      </c>
      <c r="D40" s="15" t="s">
        <v>83</v>
      </c>
      <c r="E40" s="16">
        <v>0</v>
      </c>
      <c r="F40" s="16">
        <v>66526</v>
      </c>
      <c r="G40" s="16">
        <v>66524</v>
      </c>
      <c r="H40" s="16">
        <v>0</v>
      </c>
      <c r="I40" s="16">
        <v>0</v>
      </c>
      <c r="J40" s="18"/>
      <c r="K40" s="17" t="s">
        <v>35</v>
      </c>
      <c r="L40" s="1"/>
    </row>
    <row r="41" spans="1:12" ht="15" customHeight="1">
      <c r="A41" s="14"/>
      <c r="B41" s="55" t="s">
        <v>123</v>
      </c>
      <c r="C41" s="14"/>
      <c r="D41" s="15" t="s">
        <v>122</v>
      </c>
      <c r="E41" s="16">
        <v>0</v>
      </c>
      <c r="F41" s="16">
        <v>66526</v>
      </c>
      <c r="G41" s="16">
        <v>66524</v>
      </c>
      <c r="H41" s="16">
        <v>0</v>
      </c>
      <c r="I41" s="16">
        <v>0</v>
      </c>
      <c r="J41" s="18"/>
      <c r="K41" s="17" t="s">
        <v>35</v>
      </c>
      <c r="L41" s="1"/>
    </row>
    <row r="42" spans="1:12" ht="15" customHeight="1">
      <c r="A42" s="14" t="s">
        <v>84</v>
      </c>
      <c r="B42" s="14" t="s">
        <v>35</v>
      </c>
      <c r="C42" s="14" t="s">
        <v>35</v>
      </c>
      <c r="D42" s="15" t="s">
        <v>85</v>
      </c>
      <c r="E42" s="16">
        <v>46125</v>
      </c>
      <c r="F42" s="16">
        <v>166981</v>
      </c>
      <c r="G42" s="16">
        <v>0</v>
      </c>
      <c r="H42" s="16">
        <v>47739</v>
      </c>
      <c r="I42" s="16">
        <v>53468</v>
      </c>
      <c r="J42" s="16">
        <f>I42-H42</f>
        <v>5729</v>
      </c>
      <c r="K42" s="17">
        <f>(J42/H42)</f>
        <v>0.12000670311485369</v>
      </c>
      <c r="L42" s="1"/>
    </row>
    <row r="43" spans="1:12" ht="15" customHeight="1">
      <c r="A43" s="14" t="s">
        <v>35</v>
      </c>
      <c r="B43" s="14" t="s">
        <v>56</v>
      </c>
      <c r="C43" s="14" t="s">
        <v>35</v>
      </c>
      <c r="D43" s="15" t="s">
        <v>86</v>
      </c>
      <c r="E43" s="16">
        <v>46125</v>
      </c>
      <c r="F43" s="16">
        <v>166981</v>
      </c>
      <c r="G43" s="16">
        <v>0</v>
      </c>
      <c r="H43" s="16">
        <v>47739</v>
      </c>
      <c r="I43" s="16">
        <v>53468</v>
      </c>
      <c r="J43" s="16">
        <f>I43-H43</f>
        <v>5729</v>
      </c>
      <c r="K43" s="17">
        <f>(J43/H43)</f>
        <v>0.12000670311485369</v>
      </c>
      <c r="L43" s="1"/>
    </row>
    <row r="44" spans="1:12" ht="15" customHeight="1">
      <c r="A44" s="14" t="s">
        <v>87</v>
      </c>
      <c r="B44" s="14" t="s">
        <v>35</v>
      </c>
      <c r="C44" s="14" t="s">
        <v>35</v>
      </c>
      <c r="D44" s="15" t="s">
        <v>88</v>
      </c>
      <c r="E44" s="16">
        <v>0</v>
      </c>
      <c r="F44" s="16">
        <v>0</v>
      </c>
      <c r="G44" s="16">
        <v>7623</v>
      </c>
      <c r="H44" s="16">
        <v>0</v>
      </c>
      <c r="I44" s="16">
        <v>0</v>
      </c>
      <c r="J44" s="18"/>
      <c r="K44" s="17" t="s">
        <v>35</v>
      </c>
      <c r="L44" s="1"/>
    </row>
    <row r="45" spans="1:12" ht="30.75" customHeight="1">
      <c r="A45" s="14"/>
      <c r="B45" s="55" t="s">
        <v>121</v>
      </c>
      <c r="C45" s="14"/>
      <c r="D45" s="15" t="s">
        <v>120</v>
      </c>
      <c r="E45" s="16">
        <v>0</v>
      </c>
      <c r="F45" s="16">
        <v>0</v>
      </c>
      <c r="G45" s="16">
        <v>7623</v>
      </c>
      <c r="H45" s="16">
        <v>0</v>
      </c>
      <c r="I45" s="16">
        <v>0</v>
      </c>
      <c r="J45" s="18"/>
      <c r="K45" s="17" t="s">
        <v>35</v>
      </c>
      <c r="L45" s="1"/>
    </row>
    <row r="46" spans="1:12" ht="15" customHeight="1">
      <c r="A46" s="14" t="s">
        <v>89</v>
      </c>
      <c r="B46" s="14" t="s">
        <v>35</v>
      </c>
      <c r="C46" s="14" t="s">
        <v>35</v>
      </c>
      <c r="D46" s="15" t="s">
        <v>90</v>
      </c>
      <c r="E46" s="16">
        <v>36352142</v>
      </c>
      <c r="F46" s="16">
        <v>36391716</v>
      </c>
      <c r="G46" s="16">
        <v>9869211</v>
      </c>
      <c r="H46" s="16">
        <v>37624467</v>
      </c>
      <c r="I46" s="16">
        <v>38254690</v>
      </c>
      <c r="J46" s="16">
        <f aca="true" t="shared" si="0" ref="J46:J58">I46-H46</f>
        <v>630223</v>
      </c>
      <c r="K46" s="17">
        <f aca="true" t="shared" si="1" ref="K46:K58">(J46/H46)</f>
        <v>0.016750350244164255</v>
      </c>
      <c r="L46" s="1"/>
    </row>
    <row r="47" spans="1:12" ht="15" customHeight="1">
      <c r="A47" s="14" t="s">
        <v>35</v>
      </c>
      <c r="B47" s="14" t="s">
        <v>39</v>
      </c>
      <c r="C47" s="14" t="s">
        <v>35</v>
      </c>
      <c r="D47" s="15" t="s">
        <v>91</v>
      </c>
      <c r="E47" s="16">
        <v>36352142</v>
      </c>
      <c r="F47" s="16">
        <v>36391716</v>
      </c>
      <c r="G47" s="16">
        <v>9869211</v>
      </c>
      <c r="H47" s="16">
        <v>37624467</v>
      </c>
      <c r="I47" s="16">
        <v>38254690</v>
      </c>
      <c r="J47" s="16">
        <f t="shared" si="0"/>
        <v>630223</v>
      </c>
      <c r="K47" s="17">
        <f t="shared" si="1"/>
        <v>0.016750350244164255</v>
      </c>
      <c r="L47" s="1"/>
    </row>
    <row r="48" spans="1:12" ht="15" customHeight="1">
      <c r="A48" s="14" t="s">
        <v>92</v>
      </c>
      <c r="B48" s="14" t="s">
        <v>35</v>
      </c>
      <c r="C48" s="14" t="s">
        <v>35</v>
      </c>
      <c r="D48" s="15" t="s">
        <v>93</v>
      </c>
      <c r="E48" s="16">
        <v>53350149</v>
      </c>
      <c r="F48" s="16">
        <v>53350149</v>
      </c>
      <c r="G48" s="16">
        <v>15477849</v>
      </c>
      <c r="H48" s="16">
        <v>55217404</v>
      </c>
      <c r="I48" s="16">
        <v>74717025</v>
      </c>
      <c r="J48" s="16">
        <f t="shared" si="0"/>
        <v>19499621</v>
      </c>
      <c r="K48" s="17">
        <f t="shared" si="1"/>
        <v>0.3531426613246794</v>
      </c>
      <c r="L48" s="1"/>
    </row>
    <row r="49" spans="1:12" ht="15" customHeight="1">
      <c r="A49" s="14" t="s">
        <v>35</v>
      </c>
      <c r="B49" s="14" t="s">
        <v>39</v>
      </c>
      <c r="C49" s="14" t="s">
        <v>35</v>
      </c>
      <c r="D49" s="15" t="s">
        <v>63</v>
      </c>
      <c r="E49" s="16">
        <v>53350149</v>
      </c>
      <c r="F49" s="16">
        <v>53350149</v>
      </c>
      <c r="G49" s="16">
        <v>15477849</v>
      </c>
      <c r="H49" s="16">
        <v>55217404</v>
      </c>
      <c r="I49" s="16">
        <v>74717025</v>
      </c>
      <c r="J49" s="16">
        <f t="shared" si="0"/>
        <v>19499621</v>
      </c>
      <c r="K49" s="17">
        <f t="shared" si="1"/>
        <v>0.3531426613246794</v>
      </c>
      <c r="L49" s="1"/>
    </row>
    <row r="50" spans="1:12" ht="15" customHeight="1">
      <c r="A50" s="14" t="s">
        <v>35</v>
      </c>
      <c r="B50" s="14" t="s">
        <v>35</v>
      </c>
      <c r="C50" s="14" t="s">
        <v>71</v>
      </c>
      <c r="D50" s="15" t="s">
        <v>94</v>
      </c>
      <c r="E50" s="16">
        <v>53350149</v>
      </c>
      <c r="F50" s="16">
        <v>53350149</v>
      </c>
      <c r="G50" s="16">
        <v>15477849</v>
      </c>
      <c r="H50" s="16">
        <v>55217404</v>
      </c>
      <c r="I50" s="16">
        <v>74717025</v>
      </c>
      <c r="J50" s="16">
        <f t="shared" si="0"/>
        <v>19499621</v>
      </c>
      <c r="K50" s="17">
        <f t="shared" si="1"/>
        <v>0.3531426613246794</v>
      </c>
      <c r="L50" s="1"/>
    </row>
    <row r="51" spans="1:12" ht="15" customHeight="1">
      <c r="A51" s="14" t="s">
        <v>95</v>
      </c>
      <c r="B51" s="14" t="s">
        <v>35</v>
      </c>
      <c r="C51" s="14" t="s">
        <v>35</v>
      </c>
      <c r="D51" s="15" t="s">
        <v>96</v>
      </c>
      <c r="E51" s="16">
        <v>107813988</v>
      </c>
      <c r="F51" s="16">
        <v>108995695</v>
      </c>
      <c r="G51" s="16">
        <v>52661229</v>
      </c>
      <c r="H51" s="16">
        <v>111587479</v>
      </c>
      <c r="I51" s="16">
        <v>123704390</v>
      </c>
      <c r="J51" s="16">
        <f t="shared" si="0"/>
        <v>12116911</v>
      </c>
      <c r="K51" s="17">
        <f t="shared" si="1"/>
        <v>0.1085866542428116</v>
      </c>
      <c r="L51" s="1"/>
    </row>
    <row r="52" spans="1:12" ht="15" customHeight="1">
      <c r="A52" s="14" t="s">
        <v>35</v>
      </c>
      <c r="B52" s="14" t="s">
        <v>14</v>
      </c>
      <c r="C52" s="14" t="s">
        <v>35</v>
      </c>
      <c r="D52" s="15" t="s">
        <v>97</v>
      </c>
      <c r="E52" s="16">
        <v>107813988</v>
      </c>
      <c r="F52" s="16">
        <v>107813988</v>
      </c>
      <c r="G52" s="16">
        <v>52135699</v>
      </c>
      <c r="H52" s="16">
        <v>111587479</v>
      </c>
      <c r="I52" s="16">
        <v>123704390</v>
      </c>
      <c r="J52" s="16">
        <f t="shared" si="0"/>
        <v>12116911</v>
      </c>
      <c r="K52" s="17">
        <f t="shared" si="1"/>
        <v>0.1085866542428116</v>
      </c>
      <c r="L52" s="1"/>
    </row>
    <row r="53" spans="1:12" ht="15" customHeight="1">
      <c r="A53" s="14" t="s">
        <v>35</v>
      </c>
      <c r="B53" s="14" t="s">
        <v>35</v>
      </c>
      <c r="C53" s="14" t="s">
        <v>98</v>
      </c>
      <c r="D53" s="15" t="s">
        <v>99</v>
      </c>
      <c r="E53" s="16">
        <v>8809302</v>
      </c>
      <c r="F53" s="16">
        <v>8809302</v>
      </c>
      <c r="G53" s="16">
        <v>5303008</v>
      </c>
      <c r="H53" s="16">
        <v>9117628</v>
      </c>
      <c r="I53" s="16">
        <v>6468974</v>
      </c>
      <c r="J53" s="16">
        <f t="shared" si="0"/>
        <v>-2648654</v>
      </c>
      <c r="K53" s="17">
        <f t="shared" si="1"/>
        <v>-0.29049814271869834</v>
      </c>
      <c r="L53" s="1"/>
    </row>
    <row r="54" spans="1:12" ht="15" customHeight="1">
      <c r="A54" s="14" t="s">
        <v>35</v>
      </c>
      <c r="B54" s="14" t="s">
        <v>35</v>
      </c>
      <c r="C54" s="14" t="s">
        <v>100</v>
      </c>
      <c r="D54" s="15" t="s">
        <v>101</v>
      </c>
      <c r="E54" s="16">
        <v>87646</v>
      </c>
      <c r="F54" s="16">
        <v>87646</v>
      </c>
      <c r="G54" s="16">
        <v>3774</v>
      </c>
      <c r="H54" s="16">
        <v>90714</v>
      </c>
      <c r="I54" s="16">
        <v>63001</v>
      </c>
      <c r="J54" s="16">
        <f t="shared" si="0"/>
        <v>-27713</v>
      </c>
      <c r="K54" s="17">
        <f t="shared" si="1"/>
        <v>-0.30549859999559054</v>
      </c>
      <c r="L54" s="1"/>
    </row>
    <row r="55" spans="1:12" ht="15" customHeight="1">
      <c r="A55" s="14" t="s">
        <v>35</v>
      </c>
      <c r="B55" s="14" t="s">
        <v>35</v>
      </c>
      <c r="C55" s="14" t="s">
        <v>102</v>
      </c>
      <c r="D55" s="15" t="s">
        <v>103</v>
      </c>
      <c r="E55" s="16">
        <v>18273396</v>
      </c>
      <c r="F55" s="16">
        <v>18273396</v>
      </c>
      <c r="G55" s="16">
        <v>11787510</v>
      </c>
      <c r="H55" s="16">
        <v>18912965</v>
      </c>
      <c r="I55" s="16">
        <v>18718031</v>
      </c>
      <c r="J55" s="16">
        <f t="shared" si="0"/>
        <v>-194934</v>
      </c>
      <c r="K55" s="17">
        <f t="shared" si="1"/>
        <v>-0.01030689794011674</v>
      </c>
      <c r="L55" s="1"/>
    </row>
    <row r="56" spans="1:12" ht="15" customHeight="1">
      <c r="A56" s="14" t="s">
        <v>35</v>
      </c>
      <c r="B56" s="14" t="s">
        <v>35</v>
      </c>
      <c r="C56" s="14" t="s">
        <v>104</v>
      </c>
      <c r="D56" s="15" t="s">
        <v>105</v>
      </c>
      <c r="E56" s="16">
        <v>35750586</v>
      </c>
      <c r="F56" s="16">
        <v>35750586</v>
      </c>
      <c r="G56" s="16">
        <v>17699828</v>
      </c>
      <c r="H56" s="16">
        <v>37001857</v>
      </c>
      <c r="I56" s="16">
        <v>52742147</v>
      </c>
      <c r="J56" s="16">
        <f t="shared" si="0"/>
        <v>15740290</v>
      </c>
      <c r="K56" s="17">
        <f t="shared" si="1"/>
        <v>0.4253918931690374</v>
      </c>
      <c r="L56" s="1"/>
    </row>
    <row r="57" spans="1:12" ht="15" customHeight="1">
      <c r="A57" s="14" t="s">
        <v>35</v>
      </c>
      <c r="B57" s="14" t="s">
        <v>35</v>
      </c>
      <c r="C57" s="14" t="s">
        <v>106</v>
      </c>
      <c r="D57" s="15" t="s">
        <v>107</v>
      </c>
      <c r="E57" s="16">
        <v>10798326</v>
      </c>
      <c r="F57" s="16">
        <v>10798326</v>
      </c>
      <c r="G57" s="16">
        <v>6127730</v>
      </c>
      <c r="H57" s="16">
        <v>11176267</v>
      </c>
      <c r="I57" s="16">
        <v>6565428</v>
      </c>
      <c r="J57" s="16">
        <f t="shared" si="0"/>
        <v>-4610839</v>
      </c>
      <c r="K57" s="17">
        <f t="shared" si="1"/>
        <v>-0.4125562676696969</v>
      </c>
      <c r="L57" s="1"/>
    </row>
    <row r="58" spans="1:12" ht="15" customHeight="1">
      <c r="A58" s="14" t="s">
        <v>35</v>
      </c>
      <c r="B58" s="14" t="s">
        <v>35</v>
      </c>
      <c r="C58" s="14" t="s">
        <v>108</v>
      </c>
      <c r="D58" s="15" t="s">
        <v>109</v>
      </c>
      <c r="E58" s="16">
        <v>5753615</v>
      </c>
      <c r="F58" s="16">
        <v>5753615</v>
      </c>
      <c r="G58" s="16">
        <v>2999635</v>
      </c>
      <c r="H58" s="16">
        <v>5954992</v>
      </c>
      <c r="I58" s="16">
        <v>12774760</v>
      </c>
      <c r="J58" s="16">
        <f t="shared" si="0"/>
        <v>6819768</v>
      </c>
      <c r="K58" s="17">
        <f t="shared" si="1"/>
        <v>1.1452186669604258</v>
      </c>
      <c r="L58" s="1"/>
    </row>
    <row r="59" spans="1:12" ht="15" customHeight="1">
      <c r="A59" s="14" t="s">
        <v>35</v>
      </c>
      <c r="B59" s="14" t="s">
        <v>35</v>
      </c>
      <c r="C59" s="14" t="s">
        <v>110</v>
      </c>
      <c r="D59" s="15" t="s">
        <v>111</v>
      </c>
      <c r="E59" s="16">
        <v>0</v>
      </c>
      <c r="F59" s="16">
        <v>207713</v>
      </c>
      <c r="G59" s="16">
        <v>205402</v>
      </c>
      <c r="H59" s="16">
        <v>0</v>
      </c>
      <c r="I59" s="16">
        <v>0</v>
      </c>
      <c r="J59" s="18"/>
      <c r="K59" s="17" t="s">
        <v>35</v>
      </c>
      <c r="L59" s="1"/>
    </row>
    <row r="60" spans="1:12" ht="15" customHeight="1">
      <c r="A60" s="14" t="s">
        <v>35</v>
      </c>
      <c r="B60" s="14" t="s">
        <v>35</v>
      </c>
      <c r="C60" s="14" t="s">
        <v>112</v>
      </c>
      <c r="D60" s="15" t="s">
        <v>113</v>
      </c>
      <c r="E60" s="16">
        <v>28341117</v>
      </c>
      <c r="F60" s="16">
        <v>28133404</v>
      </c>
      <c r="G60" s="16">
        <v>8008812</v>
      </c>
      <c r="H60" s="16">
        <v>29333056</v>
      </c>
      <c r="I60" s="16">
        <v>26372049</v>
      </c>
      <c r="J60" s="16">
        <f>I60-H60</f>
        <v>-2961007</v>
      </c>
      <c r="K60" s="17">
        <f>(J60/H60)</f>
        <v>-0.10094437483772574</v>
      </c>
      <c r="L60" s="1"/>
    </row>
    <row r="61" spans="1:12" ht="15" customHeight="1">
      <c r="A61" s="14" t="s">
        <v>35</v>
      </c>
      <c r="B61" s="14" t="s">
        <v>46</v>
      </c>
      <c r="C61" s="14" t="s">
        <v>35</v>
      </c>
      <c r="D61" s="15" t="s">
        <v>114</v>
      </c>
      <c r="E61" s="16">
        <v>0</v>
      </c>
      <c r="F61" s="16">
        <v>1181707</v>
      </c>
      <c r="G61" s="16">
        <v>525530</v>
      </c>
      <c r="H61" s="16">
        <v>0</v>
      </c>
      <c r="I61" s="16">
        <v>0</v>
      </c>
      <c r="J61" s="18"/>
      <c r="K61" s="17" t="s">
        <v>35</v>
      </c>
      <c r="L61" s="1"/>
    </row>
    <row r="62" spans="1:12" ht="26.25" customHeight="1">
      <c r="A62" s="14"/>
      <c r="B62" s="14"/>
      <c r="C62" s="14">
        <v>102</v>
      </c>
      <c r="D62" s="15" t="s">
        <v>124</v>
      </c>
      <c r="E62" s="16">
        <v>0</v>
      </c>
      <c r="F62" s="16">
        <v>1181707</v>
      </c>
      <c r="G62" s="16">
        <v>525530</v>
      </c>
      <c r="H62" s="16">
        <v>0</v>
      </c>
      <c r="I62" s="16">
        <v>0</v>
      </c>
      <c r="J62" s="18"/>
      <c r="K62" s="17" t="s">
        <v>35</v>
      </c>
      <c r="L62" s="1"/>
    </row>
    <row r="63" spans="1:12" ht="15" customHeight="1">
      <c r="A63" s="14" t="s">
        <v>115</v>
      </c>
      <c r="B63" s="14" t="s">
        <v>35</v>
      </c>
      <c r="C63" s="14" t="s">
        <v>35</v>
      </c>
      <c r="D63" s="15" t="s">
        <v>116</v>
      </c>
      <c r="E63" s="16">
        <v>10</v>
      </c>
      <c r="F63" s="16">
        <v>17204249</v>
      </c>
      <c r="G63" s="16">
        <v>17204249</v>
      </c>
      <c r="H63" s="16">
        <v>10</v>
      </c>
      <c r="I63" s="16">
        <v>10</v>
      </c>
      <c r="J63" s="18"/>
      <c r="K63" s="17" t="s">
        <v>35</v>
      </c>
      <c r="L63" s="1"/>
    </row>
    <row r="64" spans="1:12" ht="15" customHeight="1">
      <c r="A64" s="14" t="s">
        <v>35</v>
      </c>
      <c r="B64" s="14" t="s">
        <v>48</v>
      </c>
      <c r="C64" s="14" t="s">
        <v>35</v>
      </c>
      <c r="D64" s="15" t="s">
        <v>117</v>
      </c>
      <c r="E64" s="16">
        <v>10</v>
      </c>
      <c r="F64" s="16">
        <v>17204249</v>
      </c>
      <c r="G64" s="16">
        <v>17204249</v>
      </c>
      <c r="H64" s="16">
        <v>10</v>
      </c>
      <c r="I64" s="16">
        <v>10</v>
      </c>
      <c r="J64" s="18"/>
      <c r="K64" s="17" t="s">
        <v>35</v>
      </c>
      <c r="L64" s="1"/>
    </row>
    <row r="65" spans="1:12" ht="1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"/>
    </row>
    <row r="66" spans="1:1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"/>
    </row>
    <row r="67" spans="1:12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 customHeight="1">
      <c r="A68" s="33" t="s">
        <v>118</v>
      </c>
      <c r="B68" s="34"/>
      <c r="C68" s="34"/>
      <c r="D68" s="34"/>
      <c r="E68" s="20">
        <v>149476877</v>
      </c>
      <c r="F68" s="20">
        <v>150545105</v>
      </c>
      <c r="G68" s="20">
        <v>66040032</v>
      </c>
      <c r="H68" s="20">
        <v>154708569</v>
      </c>
      <c r="I68" s="20">
        <v>167450554</v>
      </c>
      <c r="J68" s="20">
        <v>12741985</v>
      </c>
      <c r="K68" s="21">
        <v>0.08236121038647834</v>
      </c>
      <c r="L68" s="1"/>
    </row>
    <row r="69" spans="1:12" ht="15" customHeight="1">
      <c r="A69" s="35" t="s">
        <v>119</v>
      </c>
      <c r="B69" s="36"/>
      <c r="C69" s="36"/>
      <c r="D69" s="36"/>
      <c r="E69" s="36"/>
      <c r="F69" s="36"/>
      <c r="G69" s="36"/>
      <c r="H69" s="36"/>
      <c r="I69" s="36"/>
      <c r="J69" s="1"/>
      <c r="K69" s="1"/>
      <c r="L69" s="1"/>
    </row>
    <row r="70" spans="1:12" ht="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68:D68"/>
    <mergeCell ref="A69:I69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19" scale="91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2023-09-29T00:06:22Z</dcterms:modified>
  <cp:category/>
  <cp:version/>
  <cp:contentType/>
  <cp:contentStatus/>
</cp:coreProperties>
</file>