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28680" yWindow="65416" windowWidth="29040" windowHeight="15720" activeTab="0"/>
  </bookViews>
  <sheets>
    <sheet name="cuadro Comparativo analitico" sheetId="1" r:id="rId1"/>
  </sheets>
  <definedNames>
    <definedName name="JR_PAGE_ANCHOR_0_1">'cuadro Comparativo analitico'!$A$1</definedName>
  </definedNames>
  <calcPr calcId="191029"/>
  <extLst/>
</workbook>
</file>

<file path=xl/sharedStrings.xml><?xml version="1.0" encoding="utf-8"?>
<sst xmlns="http://schemas.openxmlformats.org/spreadsheetml/2006/main" count="211" uniqueCount="102">
  <si>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</si>
  <si>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</si>
  <si>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</si>
  <si>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</si>
  <si>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</si>
  <si>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MINISTERIO SECRETARÍA GENERAL DE GOBIERNO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</si>
  <si>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</si>
  <si>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20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</si>
  <si>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</si>
  <si>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SECRETARÍA GENERAL DE GOBIERNO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</si>
  <si>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</si>
  <si>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</si>
  <si>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</si>
  <si>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</si>
  <si>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</si>
  <si>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</si>
  <si>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</si>
  <si>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</si>
  <si>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</si>
  <si>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</si>
  <si>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</si>
  <si>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</si>
  <si>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</si>
  <si>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</si>
  <si>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</si>
  <si>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</si>
  <si>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</si>
  <si>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</si>
  <si>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</si>
  <si>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</si>
  <si>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Variación monto $ (5) - (4)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</si>
  <si>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</si>
  <si>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</si>
  <si>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</si>
  <si>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</si>
  <si>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</si>
  <si>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</si>
  <si>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</si>
  <si>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</si>
  <si>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</si>
  <si>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</si>
  <si>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</si>
  <si>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</si>
  <si>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</si>
  <si>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</si>
  <si>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</si>
  <si>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</si>
  <si>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</si>
  <si>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</si>
  <si>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</si>
  <si>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03</t>
    </r>
  </si>
  <si>
    <r>
      <rPr>
        <sz val="10"/>
        <rFont val="Times New Roman"/>
        <family val="2"/>
      </rPr>
      <t>Servicio de la Deuda Externa</t>
    </r>
  </si>
  <si>
    <r>
      <rPr>
        <sz val="10"/>
        <rFont val="Times New Roman"/>
        <family val="2"/>
      </rPr>
      <t>10</t>
    </r>
  </si>
  <si>
    <r>
      <rPr>
        <sz val="10"/>
        <rFont val="Times New Roman"/>
        <family val="2"/>
      </rPr>
      <t>VENTA DE ACTIVOS NO FINANCIEROS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</si>
  <si>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</si>
  <si>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</si>
  <si>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</si>
  <si>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</si>
  <si>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</si>
  <si>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</si>
  <si>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</si>
  <si>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23</t>
    </r>
  </si>
  <si>
    <r>
      <rPr>
        <sz val="10"/>
        <rFont val="Times New Roman"/>
        <family val="2"/>
      </rPr>
      <t>PRESTACIONES DE SEGURIDAD SOCIAL</t>
    </r>
  </si>
  <si>
    <r>
      <rPr>
        <sz val="10"/>
        <rFont val="Times New Roman"/>
        <family val="2"/>
      </rPr>
      <t>24</t>
    </r>
  </si>
  <si>
    <r>
      <rPr>
        <sz val="10"/>
        <rFont val="Times New Roman"/>
        <family val="2"/>
      </rPr>
      <t>A Otras Entidades Públicas</t>
    </r>
  </si>
  <si>
    <r>
      <rPr>
        <sz val="10"/>
        <rFont val="Times New Roman"/>
        <family val="2"/>
      </rPr>
      <t>313</t>
    </r>
  </si>
  <si>
    <r>
      <rPr>
        <sz val="10"/>
        <rFont val="Times New Roman"/>
        <family val="2"/>
      </rPr>
      <t>División de Organizaciones Sociales</t>
    </r>
  </si>
  <si>
    <r>
      <rPr>
        <sz val="10"/>
        <rFont val="Times New Roman"/>
        <family val="2"/>
      </rPr>
      <t>314</t>
    </r>
  </si>
  <si>
    <r>
      <rPr>
        <sz val="10"/>
        <rFont val="Times New Roman"/>
        <family val="2"/>
      </rPr>
      <t>Secretaría de Comunicaciones</t>
    </r>
  </si>
  <si>
    <r>
      <rPr>
        <sz val="10"/>
        <rFont val="Times New Roman"/>
        <family val="2"/>
      </rPr>
      <t>315</t>
    </r>
  </si>
  <si>
    <r>
      <rPr>
        <sz val="10"/>
        <rFont val="Times New Roman"/>
        <family val="2"/>
      </rPr>
      <t>Seguimiento de Políticas Públicas y Gestión Institucional</t>
    </r>
  </si>
  <si>
    <r>
      <rPr>
        <sz val="10"/>
        <rFont val="Times New Roman"/>
        <family val="2"/>
      </rPr>
      <t>316</t>
    </r>
  </si>
  <si>
    <r>
      <rPr>
        <sz val="10"/>
        <rFont val="Times New Roman"/>
        <family val="2"/>
      </rPr>
      <t>Fondo de Fomento de Medios de Comunicación Regionales, Provinciales y Comunales</t>
    </r>
  </si>
  <si>
    <r>
      <rPr>
        <sz val="10"/>
        <rFont val="Times New Roman"/>
        <family val="2"/>
      </rPr>
      <t>318</t>
    </r>
  </si>
  <si>
    <r>
      <rPr>
        <sz val="10"/>
        <rFont val="Times New Roman"/>
        <family val="2"/>
      </rPr>
      <t>Fondo de Fortalecimiento de Organizaciones y Asociaciones de Interés Público (Ley N° 20.500)</t>
    </r>
  </si>
  <si>
    <r>
      <rPr>
        <sz val="10"/>
        <rFont val="Times New Roman"/>
        <family val="2"/>
      </rPr>
      <t>319</t>
    </r>
  </si>
  <si>
    <r>
      <rPr>
        <sz val="10"/>
        <rFont val="Times New Roman"/>
        <family val="2"/>
      </rPr>
      <t>Observatorio de Participación Ciudadana y No Discriminación</t>
    </r>
  </si>
  <si>
    <r>
      <rPr>
        <sz val="10"/>
        <rFont val="Times New Roman"/>
        <family val="2"/>
      </rPr>
      <t>320</t>
    </r>
  </si>
  <si>
    <r>
      <rPr>
        <sz val="10"/>
        <rFont val="Times New Roman"/>
        <family val="2"/>
      </rPr>
      <t>Portal Único de Fondos Concursables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</si>
  <si>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</si>
  <si>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</si>
  <si>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</si>
  <si>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26</t>
    </r>
  </si>
  <si>
    <r>
      <rPr>
        <sz val="10"/>
        <rFont val="Times New Roman"/>
        <family val="2"/>
      </rPr>
      <t>OTROS GASTOS CORRIENTES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</si>
  <si>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</si>
  <si>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ADQUISICIÓN DE ACTIVOS NO FINANCIEROS</t>
    </r>
  </si>
  <si>
    <r>
      <rPr>
        <sz val="10"/>
        <rFont val="Times New Roman"/>
        <family val="2"/>
      </rPr>
      <t>Vehículos</t>
    </r>
  </si>
  <si>
    <r>
      <rPr>
        <sz val="10"/>
        <rFont val="Times New Roman"/>
        <family val="2"/>
      </rPr>
      <t>Máquinas y Equipos</t>
    </r>
  </si>
  <si>
    <r>
      <rPr>
        <sz val="10"/>
        <rFont val="Times New Roman"/>
        <family val="2"/>
      </rPr>
      <t>06</t>
    </r>
  </si>
  <si>
    <r>
      <rPr>
        <sz val="10"/>
        <rFont val="Times New Roman"/>
        <family val="2"/>
      </rPr>
      <t>Equipos Informáticos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</si>
  <si>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</si>
  <si>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Programas Informáticos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</si>
  <si>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</si>
  <si>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</si>
  <si>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Amortización Deuda Externa</t>
    </r>
  </si>
  <si>
    <r>
      <rPr>
        <sz val="10"/>
        <rFont val="Times New Roman"/>
        <family val="2"/>
      </rPr>
      <t>04</t>
    </r>
  </si>
  <si>
    <r>
      <rPr>
        <sz val="10"/>
        <rFont val="Times New Roman"/>
        <family val="2"/>
      </rPr>
      <t>Intereses Deuda Externa</t>
    </r>
  </si>
  <si>
    <r>
      <rPr>
        <sz val="10"/>
        <rFont val="Times New Roman"/>
        <family val="2"/>
      </rPr>
      <t>Deuda Flotante</t>
    </r>
  </si>
  <si>
    <r>
      <rPr>
        <sz val="10"/>
        <rFont val="Times New Roman"/>
        <family val="2"/>
      </rPr>
      <t>35</t>
    </r>
  </si>
  <si>
    <r>
      <rPr>
        <sz val="10"/>
        <rFont val="Times New Roman"/>
        <family val="2"/>
      </rPr>
      <t>SALDO FINAL DE CAJA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</si>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</sst>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55"/>
  <sheetViews>
    <sheetView tabSelected="1" view="pageBreakPreview" zoomScale="60" workbookViewId="0" topLeftCell="A1">
      <selection activeCell="I9" sqref="I9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5" width="16.140625" style="0" customWidth="1"/>
    <col min="6" max="6" width="19.00390625" style="0" customWidth="1"/>
    <col min="7" max="7" width="17.00390625" style="0" customWidth="1"/>
    <col min="8" max="8" width="14.7109375" style="0" customWidth="1"/>
    <col min="9" max="9" width="20.8515625" style="0" customWidth="1"/>
    <col min="10" max="11" width="13.28125" style="0" customWidth="1"/>
    <col min="12" max="12" width="5.421875" style="0" customWidth="1"/>
  </cols>
  <sheetData>
    <row r="1" spans="1:12" ht="17.1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1"/>
      <c r="K1" s="1"/>
      <c r="L1" s="1"/>
    </row>
    <row r="2" spans="1:12" ht="17.1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1"/>
      <c r="K2" s="1"/>
      <c r="L2" s="1"/>
    </row>
    <row r="3" spans="1:12" ht="1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26" t="s">
        <v>4</v>
      </c>
      <c r="B5" s="27"/>
      <c r="C5" s="28" t="s">
        <v>5</v>
      </c>
      <c r="D5" s="29"/>
      <c r="E5" s="29"/>
      <c r="F5" s="29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30" t="s">
        <v>8</v>
      </c>
      <c r="B6" s="31"/>
      <c r="C6" s="32" t="s">
        <v>9</v>
      </c>
      <c r="D6" s="33"/>
      <c r="E6" s="33"/>
      <c r="F6" s="33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34" t="s">
        <v>12</v>
      </c>
      <c r="B7" s="35"/>
      <c r="C7" s="36" t="s">
        <v>9</v>
      </c>
      <c r="D7" s="37"/>
      <c r="E7" s="37"/>
      <c r="F7" s="37"/>
      <c r="G7" s="1"/>
      <c r="H7" s="2" t="s">
        <v>13</v>
      </c>
      <c r="I7" s="2" t="s">
        <v>11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14</v>
      </c>
      <c r="H8" s="1"/>
      <c r="I8" s="1"/>
      <c r="J8" s="1"/>
      <c r="K8" s="1"/>
      <c r="L8" s="1"/>
    </row>
    <row r="9" spans="1:12" ht="15" customHeight="1">
      <c r="A9" s="38" t="s">
        <v>15</v>
      </c>
      <c r="B9" s="38" t="s">
        <v>16</v>
      </c>
      <c r="C9" s="38" t="s">
        <v>17</v>
      </c>
      <c r="D9" s="38" t="s">
        <v>18</v>
      </c>
      <c r="E9" s="4" t="s">
        <v>19</v>
      </c>
      <c r="F9" s="5" t="s">
        <v>20</v>
      </c>
      <c r="G9" s="5" t="s">
        <v>21</v>
      </c>
      <c r="H9" s="5" t="s">
        <v>22</v>
      </c>
      <c r="I9" s="5" t="s">
        <v>23</v>
      </c>
      <c r="J9" s="5" t="s">
        <v>24</v>
      </c>
      <c r="K9" s="5" t="s">
        <v>25</v>
      </c>
      <c r="L9" s="1"/>
    </row>
    <row r="10" spans="1:12" ht="80.1" customHeight="1">
      <c r="A10" s="39"/>
      <c r="B10" s="39"/>
      <c r="C10" s="39"/>
      <c r="D10" s="39"/>
      <c r="E10" s="6" t="s">
        <v>26</v>
      </c>
      <c r="F10" s="7" t="s">
        <v>27</v>
      </c>
      <c r="G10" s="7" t="s">
        <v>28</v>
      </c>
      <c r="H10" s="7" t="s">
        <v>26</v>
      </c>
      <c r="I10" s="7" t="s">
        <v>29</v>
      </c>
      <c r="J10" s="40" t="s">
        <v>30</v>
      </c>
      <c r="K10" s="40" t="s">
        <v>31</v>
      </c>
      <c r="L10" s="1"/>
    </row>
    <row r="11" spans="1:12" ht="15" customHeight="1">
      <c r="A11" s="39"/>
      <c r="B11" s="39"/>
      <c r="C11" s="39"/>
      <c r="D11" s="39"/>
      <c r="E11" s="8" t="s">
        <v>32</v>
      </c>
      <c r="F11" s="9" t="s">
        <v>32</v>
      </c>
      <c r="G11" s="9" t="s">
        <v>32</v>
      </c>
      <c r="H11" s="9" t="s">
        <v>33</v>
      </c>
      <c r="I11" s="9" t="s">
        <v>33</v>
      </c>
      <c r="J11" s="41"/>
      <c r="K11" s="41"/>
      <c r="L11" s="1"/>
    </row>
    <row r="12" spans="1:12" ht="15" customHeight="1">
      <c r="A12" s="10" t="s">
        <v>34</v>
      </c>
      <c r="B12" s="10" t="s">
        <v>34</v>
      </c>
      <c r="C12" s="10" t="s">
        <v>34</v>
      </c>
      <c r="D12" s="11" t="s">
        <v>35</v>
      </c>
      <c r="E12" s="12">
        <v>23617099</v>
      </c>
      <c r="F12" s="12">
        <v>24876120</v>
      </c>
      <c r="G12" s="12">
        <v>17711086</v>
      </c>
      <c r="H12" s="12">
        <v>24432162</v>
      </c>
      <c r="I12" s="12">
        <v>25131347</v>
      </c>
      <c r="J12" s="12">
        <f aca="true" t="shared" si="0" ref="J12:J17">I12-H12</f>
        <v>699185</v>
      </c>
      <c r="K12" s="13">
        <f>(J12/H12)</f>
        <v>0.02861740193111031</v>
      </c>
      <c r="L12" s="1"/>
    </row>
    <row r="13" spans="1:12" ht="15" customHeight="1">
      <c r="A13" s="14" t="s">
        <v>36</v>
      </c>
      <c r="B13" s="14" t="s">
        <v>34</v>
      </c>
      <c r="C13" s="14" t="s">
        <v>34</v>
      </c>
      <c r="D13" s="15" t="s">
        <v>37</v>
      </c>
      <c r="E13" s="16">
        <v>0</v>
      </c>
      <c r="F13" s="16">
        <v>0</v>
      </c>
      <c r="G13" s="16">
        <v>0</v>
      </c>
      <c r="H13" s="16">
        <v>0</v>
      </c>
      <c r="I13" s="16">
        <v>10</v>
      </c>
      <c r="J13" s="16">
        <f t="shared" si="0"/>
        <v>10</v>
      </c>
      <c r="K13" s="17" t="s">
        <v>34</v>
      </c>
      <c r="L13" s="1"/>
    </row>
    <row r="14" spans="1:12" ht="15" customHeight="1">
      <c r="A14" s="14" t="s">
        <v>34</v>
      </c>
      <c r="B14" s="14" t="s">
        <v>38</v>
      </c>
      <c r="C14" s="14" t="s">
        <v>34</v>
      </c>
      <c r="D14" s="15" t="s">
        <v>39</v>
      </c>
      <c r="E14" s="16">
        <v>0</v>
      </c>
      <c r="F14" s="16">
        <v>0</v>
      </c>
      <c r="G14" s="16">
        <v>0</v>
      </c>
      <c r="H14" s="16">
        <v>0</v>
      </c>
      <c r="I14" s="16">
        <v>10</v>
      </c>
      <c r="J14" s="16">
        <f t="shared" si="0"/>
        <v>10</v>
      </c>
      <c r="K14" s="17" t="s">
        <v>34</v>
      </c>
      <c r="L14" s="1"/>
    </row>
    <row r="15" spans="1:12" ht="15" customHeight="1">
      <c r="A15" s="14" t="s">
        <v>34</v>
      </c>
      <c r="B15" s="14" t="s">
        <v>34</v>
      </c>
      <c r="C15" s="14" t="s">
        <v>40</v>
      </c>
      <c r="D15" s="15" t="s">
        <v>41</v>
      </c>
      <c r="E15" s="16">
        <v>0</v>
      </c>
      <c r="F15" s="16">
        <v>0</v>
      </c>
      <c r="G15" s="16">
        <v>0</v>
      </c>
      <c r="H15" s="16">
        <v>0</v>
      </c>
      <c r="I15" s="16">
        <v>10</v>
      </c>
      <c r="J15" s="16">
        <f t="shared" si="0"/>
        <v>10</v>
      </c>
      <c r="K15" s="17" t="s">
        <v>34</v>
      </c>
      <c r="L15" s="1"/>
    </row>
    <row r="16" spans="1:12" ht="15" customHeight="1">
      <c r="A16" s="14" t="s">
        <v>42</v>
      </c>
      <c r="B16" s="14" t="s">
        <v>34</v>
      </c>
      <c r="C16" s="14" t="s">
        <v>34</v>
      </c>
      <c r="D16" s="15" t="s">
        <v>43</v>
      </c>
      <c r="E16" s="16">
        <v>349692</v>
      </c>
      <c r="F16" s="16">
        <v>391915</v>
      </c>
      <c r="G16" s="16">
        <v>289505</v>
      </c>
      <c r="H16" s="16">
        <v>361931</v>
      </c>
      <c r="I16" s="16">
        <v>361921</v>
      </c>
      <c r="J16" s="16">
        <f t="shared" si="0"/>
        <v>-10</v>
      </c>
      <c r="K16" s="17">
        <f>(J16/H16)</f>
        <v>-2.7629575803122694E-05</v>
      </c>
      <c r="L16" s="1"/>
    </row>
    <row r="17" spans="1:12" ht="15" customHeight="1">
      <c r="A17" s="14" t="s">
        <v>34</v>
      </c>
      <c r="B17" s="14" t="s">
        <v>11</v>
      </c>
      <c r="C17" s="14" t="s">
        <v>34</v>
      </c>
      <c r="D17" s="15" t="s">
        <v>44</v>
      </c>
      <c r="E17" s="16">
        <v>265750</v>
      </c>
      <c r="F17" s="16">
        <v>265750</v>
      </c>
      <c r="G17" s="16">
        <v>218466</v>
      </c>
      <c r="H17" s="16">
        <v>275051</v>
      </c>
      <c r="I17" s="16">
        <v>275041</v>
      </c>
      <c r="J17" s="16">
        <f t="shared" si="0"/>
        <v>-10</v>
      </c>
      <c r="K17" s="17">
        <f>(J17/H17)</f>
        <v>-3.6356893812420245E-05</v>
      </c>
      <c r="L17" s="1"/>
    </row>
    <row r="18" spans="1:12" ht="15" customHeight="1">
      <c r="A18" s="14" t="s">
        <v>34</v>
      </c>
      <c r="B18" s="14" t="s">
        <v>45</v>
      </c>
      <c r="C18" s="14" t="s">
        <v>34</v>
      </c>
      <c r="D18" s="15" t="s">
        <v>46</v>
      </c>
      <c r="E18" s="16">
        <v>83942</v>
      </c>
      <c r="F18" s="16">
        <v>126165</v>
      </c>
      <c r="G18" s="16">
        <v>71039</v>
      </c>
      <c r="H18" s="16">
        <v>86880</v>
      </c>
      <c r="I18" s="16">
        <v>86880</v>
      </c>
      <c r="J18" s="18"/>
      <c r="K18" s="17" t="s">
        <v>34</v>
      </c>
      <c r="L18" s="1"/>
    </row>
    <row r="19" spans="1:12" ht="15" customHeight="1">
      <c r="A19" s="14" t="s">
        <v>47</v>
      </c>
      <c r="B19" s="14" t="s">
        <v>34</v>
      </c>
      <c r="C19" s="14" t="s">
        <v>34</v>
      </c>
      <c r="D19" s="15" t="s">
        <v>48</v>
      </c>
      <c r="E19" s="16">
        <v>23265261</v>
      </c>
      <c r="F19" s="16">
        <v>24266420</v>
      </c>
      <c r="G19" s="16">
        <v>17419462</v>
      </c>
      <c r="H19" s="16">
        <v>24068011</v>
      </c>
      <c r="I19" s="16">
        <v>24769396</v>
      </c>
      <c r="J19" s="16">
        <f>I19-H19</f>
        <v>701385</v>
      </c>
      <c r="K19" s="17">
        <f>(J19/H19)</f>
        <v>0.029141793229195384</v>
      </c>
      <c r="L19" s="1"/>
    </row>
    <row r="20" spans="1:12" ht="15" customHeight="1">
      <c r="A20" s="14" t="s">
        <v>34</v>
      </c>
      <c r="B20" s="14" t="s">
        <v>11</v>
      </c>
      <c r="C20" s="14" t="s">
        <v>34</v>
      </c>
      <c r="D20" s="15" t="s">
        <v>49</v>
      </c>
      <c r="E20" s="16">
        <v>22935677</v>
      </c>
      <c r="F20" s="16">
        <v>23936836</v>
      </c>
      <c r="G20" s="16">
        <v>17257314</v>
      </c>
      <c r="H20" s="16">
        <v>23738427</v>
      </c>
      <c r="I20" s="16">
        <v>24459129</v>
      </c>
      <c r="J20" s="16">
        <f>I20-H20</f>
        <v>720702</v>
      </c>
      <c r="K20" s="17">
        <f>(J20/H20)</f>
        <v>0.03036014138594777</v>
      </c>
      <c r="L20" s="1"/>
    </row>
    <row r="21" spans="1:12" ht="15" customHeight="1">
      <c r="A21" s="14" t="s">
        <v>34</v>
      </c>
      <c r="B21" s="14" t="s">
        <v>50</v>
      </c>
      <c r="C21" s="14" t="s">
        <v>34</v>
      </c>
      <c r="D21" s="15" t="s">
        <v>51</v>
      </c>
      <c r="E21" s="16">
        <v>329584</v>
      </c>
      <c r="F21" s="16">
        <v>329584</v>
      </c>
      <c r="G21" s="16">
        <v>162148</v>
      </c>
      <c r="H21" s="16">
        <v>329584</v>
      </c>
      <c r="I21" s="16">
        <v>310267</v>
      </c>
      <c r="J21" s="16">
        <f>I21-H21</f>
        <v>-19317</v>
      </c>
      <c r="K21" s="17">
        <f>(J21/H21)</f>
        <v>-0.05861024807029468</v>
      </c>
      <c r="L21" s="1"/>
    </row>
    <row r="22" spans="1:12" ht="15" customHeight="1">
      <c r="A22" s="14" t="s">
        <v>52</v>
      </c>
      <c r="B22" s="14" t="s">
        <v>34</v>
      </c>
      <c r="C22" s="14" t="s">
        <v>34</v>
      </c>
      <c r="D22" s="15" t="s">
        <v>53</v>
      </c>
      <c r="E22" s="16">
        <v>2126</v>
      </c>
      <c r="F22" s="16">
        <v>2126</v>
      </c>
      <c r="G22" s="16">
        <v>2119</v>
      </c>
      <c r="H22" s="16">
        <v>2200</v>
      </c>
      <c r="I22" s="16">
        <v>0</v>
      </c>
      <c r="J22" s="16">
        <f>I22-H22</f>
        <v>-2200</v>
      </c>
      <c r="K22" s="17">
        <f>(J22/H22)</f>
        <v>-1</v>
      </c>
      <c r="L22" s="1"/>
    </row>
    <row r="23" spans="1:12" ht="15" customHeight="1">
      <c r="A23" s="14" t="s">
        <v>54</v>
      </c>
      <c r="B23" s="14" t="s">
        <v>34</v>
      </c>
      <c r="C23" s="14" t="s">
        <v>34</v>
      </c>
      <c r="D23" s="15" t="s">
        <v>55</v>
      </c>
      <c r="E23" s="16">
        <v>20</v>
      </c>
      <c r="F23" s="16">
        <v>215659</v>
      </c>
      <c r="G23" s="16">
        <v>0</v>
      </c>
      <c r="H23" s="16">
        <v>20</v>
      </c>
      <c r="I23" s="16">
        <v>20</v>
      </c>
      <c r="J23" s="18"/>
      <c r="K23" s="17" t="s">
        <v>34</v>
      </c>
      <c r="L23" s="1"/>
    </row>
    <row r="24" spans="1:12" ht="15" customHeight="1">
      <c r="A24" s="10" t="s">
        <v>34</v>
      </c>
      <c r="B24" s="10" t="s">
        <v>34</v>
      </c>
      <c r="C24" s="10" t="s">
        <v>34</v>
      </c>
      <c r="D24" s="11" t="s">
        <v>56</v>
      </c>
      <c r="E24" s="12">
        <v>23617099</v>
      </c>
      <c r="F24" s="12">
        <v>24876120</v>
      </c>
      <c r="G24" s="12">
        <v>17309788</v>
      </c>
      <c r="H24" s="12">
        <v>24432162</v>
      </c>
      <c r="I24" s="12">
        <v>25131347</v>
      </c>
      <c r="J24" s="12">
        <f>I24-H24</f>
        <v>699185</v>
      </c>
      <c r="K24" s="13">
        <f>(J24/H24)</f>
        <v>0.02861740193111031</v>
      </c>
      <c r="L24" s="1"/>
    </row>
    <row r="25" spans="1:12" ht="15" customHeight="1">
      <c r="A25" s="14" t="s">
        <v>57</v>
      </c>
      <c r="B25" s="14" t="s">
        <v>34</v>
      </c>
      <c r="C25" s="14" t="s">
        <v>34</v>
      </c>
      <c r="D25" s="15" t="s">
        <v>58</v>
      </c>
      <c r="E25" s="16">
        <v>13932242</v>
      </c>
      <c r="F25" s="16">
        <v>13467914</v>
      </c>
      <c r="G25" s="16">
        <v>8877217</v>
      </c>
      <c r="H25" s="16">
        <v>14419871</v>
      </c>
      <c r="I25" s="16">
        <v>15234972</v>
      </c>
      <c r="J25" s="16">
        <f>I25-H25</f>
        <v>815101</v>
      </c>
      <c r="K25" s="17">
        <f>(J25/H25)</f>
        <v>0.0565262338338533</v>
      </c>
      <c r="L25" s="1"/>
    </row>
    <row r="26" spans="1:12" ht="15" customHeight="1">
      <c r="A26" s="14" t="s">
        <v>59</v>
      </c>
      <c r="B26" s="14" t="s">
        <v>34</v>
      </c>
      <c r="C26" s="14" t="s">
        <v>34</v>
      </c>
      <c r="D26" s="15" t="s">
        <v>60</v>
      </c>
      <c r="E26" s="16">
        <v>1642539</v>
      </c>
      <c r="F26" s="16">
        <v>2434121</v>
      </c>
      <c r="G26" s="16">
        <v>1689053</v>
      </c>
      <c r="H26" s="16">
        <v>1700028</v>
      </c>
      <c r="I26" s="16">
        <v>1734020</v>
      </c>
      <c r="J26" s="16">
        <f>I26-H26</f>
        <v>33992</v>
      </c>
      <c r="K26" s="17">
        <f>(J26/H26)</f>
        <v>0.019994964788815243</v>
      </c>
      <c r="L26" s="1"/>
    </row>
    <row r="27" spans="1:12" ht="15" customHeight="1">
      <c r="A27" s="14" t="s">
        <v>61</v>
      </c>
      <c r="B27" s="14" t="s">
        <v>34</v>
      </c>
      <c r="C27" s="14" t="s">
        <v>34</v>
      </c>
      <c r="D27" s="15" t="s">
        <v>62</v>
      </c>
      <c r="E27" s="16">
        <v>0</v>
      </c>
      <c r="F27" s="16">
        <v>194564</v>
      </c>
      <c r="G27" s="16">
        <v>194563</v>
      </c>
      <c r="H27" s="16">
        <v>0</v>
      </c>
      <c r="I27" s="16">
        <v>0</v>
      </c>
      <c r="J27" s="18"/>
      <c r="K27" s="17" t="s">
        <v>34</v>
      </c>
      <c r="L27" s="1"/>
    </row>
    <row r="28" spans="1:12" ht="15" customHeight="1">
      <c r="A28" s="14" t="s">
        <v>63</v>
      </c>
      <c r="B28" s="14" t="s">
        <v>34</v>
      </c>
      <c r="C28" s="14" t="s">
        <v>34</v>
      </c>
      <c r="D28" s="15" t="s">
        <v>37</v>
      </c>
      <c r="E28" s="16">
        <v>7225777</v>
      </c>
      <c r="F28" s="16">
        <v>7277477</v>
      </c>
      <c r="G28" s="16">
        <v>5642084</v>
      </c>
      <c r="H28" s="16">
        <v>7478680</v>
      </c>
      <c r="I28" s="16">
        <v>7348089</v>
      </c>
      <c r="J28" s="16">
        <f>I28-H28</f>
        <v>-130591</v>
      </c>
      <c r="K28" s="17">
        <f>(J28/H28)</f>
        <v>-0.017461771328630186</v>
      </c>
      <c r="L28" s="1"/>
    </row>
    <row r="29" spans="1:12" ht="15" customHeight="1">
      <c r="A29" s="14" t="s">
        <v>34</v>
      </c>
      <c r="B29" s="14" t="s">
        <v>50</v>
      </c>
      <c r="C29" s="14" t="s">
        <v>34</v>
      </c>
      <c r="D29" s="15" t="s">
        <v>64</v>
      </c>
      <c r="E29" s="16">
        <v>7225777</v>
      </c>
      <c r="F29" s="16">
        <v>7277477</v>
      </c>
      <c r="G29" s="16">
        <v>5642084</v>
      </c>
      <c r="H29" s="16">
        <v>7478680</v>
      </c>
      <c r="I29" s="16">
        <v>7348089</v>
      </c>
      <c r="J29" s="16">
        <f>I29-H29</f>
        <v>-130591</v>
      </c>
      <c r="K29" s="17">
        <f>(J29/H29)</f>
        <v>-0.017461771328630186</v>
      </c>
      <c r="L29" s="1"/>
    </row>
    <row r="30" spans="1:12" ht="15" customHeight="1">
      <c r="A30" s="14" t="s">
        <v>34</v>
      </c>
      <c r="B30" s="14" t="s">
        <v>34</v>
      </c>
      <c r="C30" s="14" t="s">
        <v>65</v>
      </c>
      <c r="D30" s="15" t="s">
        <v>66</v>
      </c>
      <c r="E30" s="16">
        <v>1192681</v>
      </c>
      <c r="F30" s="16">
        <v>1192681</v>
      </c>
      <c r="G30" s="16">
        <v>635150</v>
      </c>
      <c r="H30" s="16">
        <v>1234425</v>
      </c>
      <c r="I30" s="16">
        <v>1176807</v>
      </c>
      <c r="J30" s="16">
        <f>I30-H30</f>
        <v>-57618</v>
      </c>
      <c r="K30" s="17">
        <f>(J30/H30)</f>
        <v>-0.04667598274500273</v>
      </c>
      <c r="L30" s="1"/>
    </row>
    <row r="31" spans="1:12" ht="15" customHeight="1">
      <c r="A31" s="14" t="s">
        <v>34</v>
      </c>
      <c r="B31" s="14" t="s">
        <v>34</v>
      </c>
      <c r="C31" s="14" t="s">
        <v>67</v>
      </c>
      <c r="D31" s="15" t="s">
        <v>68</v>
      </c>
      <c r="E31" s="16">
        <v>1000000</v>
      </c>
      <c r="F31" s="16">
        <v>1051700</v>
      </c>
      <c r="G31" s="16">
        <v>943289</v>
      </c>
      <c r="H31" s="16">
        <v>1035000</v>
      </c>
      <c r="I31" s="16">
        <v>969907</v>
      </c>
      <c r="J31" s="16">
        <f>I31-H31</f>
        <v>-65093</v>
      </c>
      <c r="K31" s="17">
        <f>(J31/H31)</f>
        <v>-0.06289178743961353</v>
      </c>
      <c r="L31" s="1"/>
    </row>
    <row r="32" spans="1:12" ht="15" customHeight="1">
      <c r="A32" s="14" t="s">
        <v>34</v>
      </c>
      <c r="B32" s="14" t="s">
        <v>34</v>
      </c>
      <c r="C32" s="14" t="s">
        <v>69</v>
      </c>
      <c r="D32" s="15" t="s">
        <v>70</v>
      </c>
      <c r="E32" s="16">
        <v>784170</v>
      </c>
      <c r="F32" s="16">
        <v>784170</v>
      </c>
      <c r="G32" s="16">
        <v>486701</v>
      </c>
      <c r="H32" s="16">
        <v>811616</v>
      </c>
      <c r="I32" s="16">
        <v>786141</v>
      </c>
      <c r="J32" s="16">
        <f>I32-H32</f>
        <v>-25475</v>
      </c>
      <c r="K32" s="17">
        <f>(J32/H32)</f>
        <v>-0.03138799629381382</v>
      </c>
      <c r="L32" s="1"/>
    </row>
    <row r="33" spans="1:12" ht="27" customHeight="1">
      <c r="A33" s="14" t="s">
        <v>34</v>
      </c>
      <c r="B33" s="14" t="s">
        <v>34</v>
      </c>
      <c r="C33" s="14" t="s">
        <v>71</v>
      </c>
      <c r="D33" s="15" t="s">
        <v>72</v>
      </c>
      <c r="E33" s="16">
        <v>2395568</v>
      </c>
      <c r="F33" s="16">
        <v>2395568</v>
      </c>
      <c r="G33" s="16">
        <v>2032475</v>
      </c>
      <c r="H33" s="16">
        <v>2479413</v>
      </c>
      <c r="I33" s="16">
        <v>2479413</v>
      </c>
      <c r="J33" s="18"/>
      <c r="K33" s="17" t="s">
        <v>34</v>
      </c>
      <c r="L33" s="1"/>
    </row>
    <row r="34" spans="1:12" ht="27" customHeight="1">
      <c r="A34" s="14" t="s">
        <v>34</v>
      </c>
      <c r="B34" s="14" t="s">
        <v>34</v>
      </c>
      <c r="C34" s="14" t="s">
        <v>73</v>
      </c>
      <c r="D34" s="15" t="s">
        <v>74</v>
      </c>
      <c r="E34" s="16">
        <v>1527242</v>
      </c>
      <c r="F34" s="16">
        <v>1527242</v>
      </c>
      <c r="G34" s="16">
        <v>1419811</v>
      </c>
      <c r="H34" s="16">
        <v>1580696</v>
      </c>
      <c r="I34" s="16">
        <v>1598291</v>
      </c>
      <c r="J34" s="16">
        <f>I34-H34</f>
        <v>17595</v>
      </c>
      <c r="K34" s="17">
        <f>(J34/H34)</f>
        <v>0.01113117259738748</v>
      </c>
      <c r="L34" s="1"/>
    </row>
    <row r="35" spans="1:12" ht="27" customHeight="1">
      <c r="A35" s="14" t="s">
        <v>34</v>
      </c>
      <c r="B35" s="14" t="s">
        <v>34</v>
      </c>
      <c r="C35" s="14" t="s">
        <v>75</v>
      </c>
      <c r="D35" s="15" t="s">
        <v>76</v>
      </c>
      <c r="E35" s="16">
        <v>174233</v>
      </c>
      <c r="F35" s="16">
        <v>174233</v>
      </c>
      <c r="G35" s="16">
        <v>70638</v>
      </c>
      <c r="H35" s="16">
        <v>180331</v>
      </c>
      <c r="I35" s="16">
        <v>180331</v>
      </c>
      <c r="J35" s="18"/>
      <c r="K35" s="17" t="s">
        <v>34</v>
      </c>
      <c r="L35" s="1"/>
    </row>
    <row r="36" spans="1:12" ht="15" customHeight="1">
      <c r="A36" s="14" t="s">
        <v>34</v>
      </c>
      <c r="B36" s="14" t="s">
        <v>34</v>
      </c>
      <c r="C36" s="14" t="s">
        <v>77</v>
      </c>
      <c r="D36" s="15" t="s">
        <v>78</v>
      </c>
      <c r="E36" s="16">
        <v>151883</v>
      </c>
      <c r="F36" s="16">
        <v>151883</v>
      </c>
      <c r="G36" s="16">
        <v>54020</v>
      </c>
      <c r="H36" s="16">
        <v>157199</v>
      </c>
      <c r="I36" s="16">
        <v>157199</v>
      </c>
      <c r="J36" s="18"/>
      <c r="K36" s="17" t="s">
        <v>34</v>
      </c>
      <c r="L36" s="1"/>
    </row>
    <row r="37" spans="1:12" ht="15" customHeight="1">
      <c r="A37" s="14" t="s">
        <v>79</v>
      </c>
      <c r="B37" s="14" t="s">
        <v>34</v>
      </c>
      <c r="C37" s="14" t="s">
        <v>34</v>
      </c>
      <c r="D37" s="15" t="s">
        <v>80</v>
      </c>
      <c r="E37" s="16">
        <v>265750</v>
      </c>
      <c r="F37" s="16">
        <v>481534</v>
      </c>
      <c r="G37" s="16">
        <v>176129</v>
      </c>
      <c r="H37" s="16">
        <v>275051</v>
      </c>
      <c r="I37" s="16">
        <v>275051</v>
      </c>
      <c r="J37" s="18"/>
      <c r="K37" s="17" t="s">
        <v>34</v>
      </c>
      <c r="L37" s="1"/>
    </row>
    <row r="38" spans="1:12" ht="15" customHeight="1">
      <c r="A38" s="14" t="s">
        <v>34</v>
      </c>
      <c r="B38" s="14" t="s">
        <v>45</v>
      </c>
      <c r="C38" s="14" t="s">
        <v>34</v>
      </c>
      <c r="D38" s="15" t="s">
        <v>81</v>
      </c>
      <c r="E38" s="16">
        <v>265750</v>
      </c>
      <c r="F38" s="16">
        <v>481534</v>
      </c>
      <c r="G38" s="16">
        <v>176129</v>
      </c>
      <c r="H38" s="16">
        <v>275051</v>
      </c>
      <c r="I38" s="16">
        <v>275051</v>
      </c>
      <c r="J38" s="18"/>
      <c r="K38" s="17" t="s">
        <v>34</v>
      </c>
      <c r="L38" s="1"/>
    </row>
    <row r="39" spans="1:12" ht="15" customHeight="1">
      <c r="A39" s="14" t="s">
        <v>82</v>
      </c>
      <c r="B39" s="14" t="s">
        <v>34</v>
      </c>
      <c r="C39" s="14" t="s">
        <v>34</v>
      </c>
      <c r="D39" s="15" t="s">
        <v>83</v>
      </c>
      <c r="E39" s="16">
        <v>0</v>
      </c>
      <c r="F39" s="16">
        <v>19363</v>
      </c>
      <c r="G39" s="16">
        <v>19363</v>
      </c>
      <c r="H39" s="16">
        <v>0</v>
      </c>
      <c r="I39" s="16">
        <v>0</v>
      </c>
      <c r="J39" s="18"/>
      <c r="K39" s="17" t="s">
        <v>34</v>
      </c>
      <c r="L39" s="1"/>
    </row>
    <row r="40" spans="1:12" ht="15" customHeight="1">
      <c r="A40" s="14" t="s">
        <v>84</v>
      </c>
      <c r="B40" s="14" t="s">
        <v>34</v>
      </c>
      <c r="C40" s="14" t="s">
        <v>34</v>
      </c>
      <c r="D40" s="15" t="s">
        <v>85</v>
      </c>
      <c r="E40" s="16">
        <v>221187</v>
      </c>
      <c r="F40" s="16">
        <v>231187</v>
      </c>
      <c r="G40" s="16">
        <v>108913</v>
      </c>
      <c r="H40" s="16">
        <v>228928</v>
      </c>
      <c r="I40" s="16">
        <v>228928</v>
      </c>
      <c r="J40" s="18"/>
      <c r="K40" s="17" t="s">
        <v>34</v>
      </c>
      <c r="L40" s="1"/>
    </row>
    <row r="41" spans="1:12" ht="15" customHeight="1">
      <c r="A41" s="14" t="s">
        <v>34</v>
      </c>
      <c r="B41" s="14" t="s">
        <v>50</v>
      </c>
      <c r="C41" s="14" t="s">
        <v>34</v>
      </c>
      <c r="D41" s="15" t="s">
        <v>86</v>
      </c>
      <c r="E41" s="16">
        <v>0</v>
      </c>
      <c r="F41" s="16">
        <v>0</v>
      </c>
      <c r="G41" s="16">
        <v>0</v>
      </c>
      <c r="H41" s="16">
        <v>0</v>
      </c>
      <c r="I41" s="16">
        <v>81925</v>
      </c>
      <c r="J41" s="16">
        <f aca="true" t="shared" si="1" ref="J41:J47">I41-H41</f>
        <v>81925</v>
      </c>
      <c r="K41" s="17" t="s">
        <v>34</v>
      </c>
      <c r="L41" s="1"/>
    </row>
    <row r="42" spans="1:12" ht="15" customHeight="1">
      <c r="A42" s="14" t="s">
        <v>34</v>
      </c>
      <c r="B42" s="14" t="s">
        <v>36</v>
      </c>
      <c r="C42" s="14" t="s">
        <v>34</v>
      </c>
      <c r="D42" s="15" t="s">
        <v>87</v>
      </c>
      <c r="E42" s="16">
        <v>0</v>
      </c>
      <c r="F42" s="16">
        <v>0</v>
      </c>
      <c r="G42" s="16">
        <v>0</v>
      </c>
      <c r="H42" s="16">
        <v>0</v>
      </c>
      <c r="I42" s="16">
        <v>7245</v>
      </c>
      <c r="J42" s="16">
        <f t="shared" si="1"/>
        <v>7245</v>
      </c>
      <c r="K42" s="17" t="s">
        <v>34</v>
      </c>
      <c r="L42" s="1"/>
    </row>
    <row r="43" spans="1:12" ht="15" customHeight="1">
      <c r="A43" s="14" t="s">
        <v>34</v>
      </c>
      <c r="B43" s="14" t="s">
        <v>88</v>
      </c>
      <c r="C43" s="14" t="s">
        <v>34</v>
      </c>
      <c r="D43" s="15" t="s">
        <v>89</v>
      </c>
      <c r="E43" s="16">
        <v>8291</v>
      </c>
      <c r="F43" s="16">
        <v>8291</v>
      </c>
      <c r="G43" s="16">
        <v>1560</v>
      </c>
      <c r="H43" s="16">
        <v>8581</v>
      </c>
      <c r="I43" s="16">
        <v>6384</v>
      </c>
      <c r="J43" s="16">
        <f t="shared" si="1"/>
        <v>-2197</v>
      </c>
      <c r="K43" s="17">
        <f>(J43/H43)</f>
        <v>-0.2560307656450297</v>
      </c>
      <c r="L43" s="1"/>
    </row>
    <row r="44" spans="1:12" ht="15" customHeight="1">
      <c r="A44" s="14" t="s">
        <v>34</v>
      </c>
      <c r="B44" s="14" t="s">
        <v>90</v>
      </c>
      <c r="C44" s="14" t="s">
        <v>34</v>
      </c>
      <c r="D44" s="15" t="s">
        <v>91</v>
      </c>
      <c r="E44" s="16">
        <v>212896</v>
      </c>
      <c r="F44" s="16">
        <v>222896</v>
      </c>
      <c r="G44" s="16">
        <v>107353</v>
      </c>
      <c r="H44" s="16">
        <v>220347</v>
      </c>
      <c r="I44" s="16">
        <v>133374</v>
      </c>
      <c r="J44" s="16">
        <f t="shared" si="1"/>
        <v>-86973</v>
      </c>
      <c r="K44" s="17">
        <f>(J44/H44)</f>
        <v>-0.3947092540402184</v>
      </c>
      <c r="L44" s="1"/>
    </row>
    <row r="45" spans="1:12" ht="15" customHeight="1">
      <c r="A45" s="14" t="s">
        <v>92</v>
      </c>
      <c r="B45" s="14" t="s">
        <v>34</v>
      </c>
      <c r="C45" s="14" t="s">
        <v>34</v>
      </c>
      <c r="D45" s="15" t="s">
        <v>93</v>
      </c>
      <c r="E45" s="16">
        <v>329594</v>
      </c>
      <c r="F45" s="16">
        <v>769950</v>
      </c>
      <c r="G45" s="16">
        <v>602466</v>
      </c>
      <c r="H45" s="16">
        <v>329594</v>
      </c>
      <c r="I45" s="16">
        <v>310277</v>
      </c>
      <c r="J45" s="16">
        <f t="shared" si="1"/>
        <v>-19317</v>
      </c>
      <c r="K45" s="17">
        <f>(J45/H45)</f>
        <v>-0.05860846981437769</v>
      </c>
      <c r="L45" s="1"/>
    </row>
    <row r="46" spans="1:12" ht="15" customHeight="1">
      <c r="A46" s="14" t="s">
        <v>34</v>
      </c>
      <c r="B46" s="14" t="s">
        <v>38</v>
      </c>
      <c r="C46" s="14" t="s">
        <v>34</v>
      </c>
      <c r="D46" s="15" t="s">
        <v>94</v>
      </c>
      <c r="E46" s="16">
        <v>292250</v>
      </c>
      <c r="F46" s="16">
        <v>292250</v>
      </c>
      <c r="G46" s="16">
        <v>139947</v>
      </c>
      <c r="H46" s="16">
        <v>292250</v>
      </c>
      <c r="I46" s="16">
        <v>287095</v>
      </c>
      <c r="J46" s="16">
        <f t="shared" si="1"/>
        <v>-5155</v>
      </c>
      <c r="K46" s="17">
        <f>(J46/H46)</f>
        <v>-0.01763900769888794</v>
      </c>
      <c r="L46" s="1"/>
    </row>
    <row r="47" spans="1:12" ht="15" customHeight="1">
      <c r="A47" s="14" t="s">
        <v>34</v>
      </c>
      <c r="B47" s="14" t="s">
        <v>95</v>
      </c>
      <c r="C47" s="14" t="s">
        <v>34</v>
      </c>
      <c r="D47" s="15" t="s">
        <v>96</v>
      </c>
      <c r="E47" s="16">
        <v>37334</v>
      </c>
      <c r="F47" s="16">
        <v>37334</v>
      </c>
      <c r="G47" s="16">
        <v>22201</v>
      </c>
      <c r="H47" s="16">
        <v>37334</v>
      </c>
      <c r="I47" s="16">
        <v>23172</v>
      </c>
      <c r="J47" s="16">
        <f t="shared" si="1"/>
        <v>-14162</v>
      </c>
      <c r="K47" s="17">
        <f>(J47/H47)</f>
        <v>-0.37933251191943</v>
      </c>
      <c r="L47" s="1"/>
    </row>
    <row r="48" spans="1:12" ht="15" customHeight="1">
      <c r="A48" s="14" t="s">
        <v>34</v>
      </c>
      <c r="B48" s="14" t="s">
        <v>90</v>
      </c>
      <c r="C48" s="14" t="s">
        <v>34</v>
      </c>
      <c r="D48" s="15" t="s">
        <v>97</v>
      </c>
      <c r="E48" s="16">
        <v>10</v>
      </c>
      <c r="F48" s="16">
        <v>440366</v>
      </c>
      <c r="G48" s="16">
        <v>440318</v>
      </c>
      <c r="H48" s="16">
        <v>10</v>
      </c>
      <c r="I48" s="16">
        <v>10</v>
      </c>
      <c r="J48" s="18"/>
      <c r="K48" s="17" t="s">
        <v>34</v>
      </c>
      <c r="L48" s="1"/>
    </row>
    <row r="49" spans="1:12" ht="15" customHeight="1">
      <c r="A49" s="14" t="s">
        <v>98</v>
      </c>
      <c r="B49" s="14" t="s">
        <v>34</v>
      </c>
      <c r="C49" s="14" t="s">
        <v>34</v>
      </c>
      <c r="D49" s="15" t="s">
        <v>99</v>
      </c>
      <c r="E49" s="16">
        <v>10</v>
      </c>
      <c r="F49" s="16">
        <v>10</v>
      </c>
      <c r="G49" s="16">
        <v>0</v>
      </c>
      <c r="H49" s="16">
        <v>10</v>
      </c>
      <c r="I49" s="16">
        <v>10</v>
      </c>
      <c r="J49" s="18"/>
      <c r="K49" s="17" t="s">
        <v>34</v>
      </c>
      <c r="L49" s="1"/>
    </row>
    <row r="50" spans="1:12" ht="1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"/>
    </row>
    <row r="51" spans="1:12" ht="1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"/>
    </row>
    <row r="52" spans="1:12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 customHeight="1">
      <c r="A53" s="42" t="s">
        <v>100</v>
      </c>
      <c r="B53" s="43"/>
      <c r="C53" s="43"/>
      <c r="D53" s="43"/>
      <c r="E53" s="20">
        <v>23059079</v>
      </c>
      <c r="F53" s="20">
        <v>23661960</v>
      </c>
      <c r="G53" s="20">
        <v>16553394</v>
      </c>
      <c r="H53" s="20">
        <v>23864841</v>
      </c>
      <c r="I53" s="20">
        <v>24569181</v>
      </c>
      <c r="J53" s="20">
        <v>704340</v>
      </c>
      <c r="K53" s="21">
        <v>0.029513710147911734</v>
      </c>
      <c r="L53" s="1"/>
    </row>
    <row r="54" spans="1:12" ht="15" customHeight="1">
      <c r="A54" s="44" t="s">
        <v>101</v>
      </c>
      <c r="B54" s="45"/>
      <c r="C54" s="45"/>
      <c r="D54" s="45"/>
      <c r="E54" s="45"/>
      <c r="F54" s="45"/>
      <c r="G54" s="45"/>
      <c r="H54" s="45"/>
      <c r="I54" s="45"/>
      <c r="J54" s="1"/>
      <c r="K54" s="1"/>
      <c r="L54" s="1"/>
    </row>
    <row r="55" spans="1:12" ht="5.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</sheetData>
  <mergeCells count="17">
    <mergeCell ref="J10:J11"/>
    <mergeCell ref="K10:K11"/>
    <mergeCell ref="A53:D53"/>
    <mergeCell ref="A54:I54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/>
  <pageMargins left="0" right="0" top="0" bottom="0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2023-09-27T19:40:59Z</dcterms:modified>
  <cp:category/>
  <cp:version/>
  <cp:contentType/>
  <cp:contentStatus/>
</cp:coreProperties>
</file>