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3585259-B307-458C-B468-F090C9CA30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analitico'!$A$1:$K$59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K51" i="1" s="1"/>
  <c r="J50" i="1"/>
  <c r="K50" i="1" s="1"/>
  <c r="J49" i="1"/>
  <c r="J48" i="1"/>
  <c r="K48" i="1" s="1"/>
  <c r="J45" i="1"/>
  <c r="K45" i="1" s="1"/>
  <c r="J44" i="1"/>
  <c r="K44" i="1" s="1"/>
  <c r="J42" i="1"/>
  <c r="K42" i="1" s="1"/>
  <c r="K41" i="1"/>
  <c r="J41" i="1"/>
  <c r="K40" i="1"/>
  <c r="J40" i="1"/>
  <c r="J37" i="1"/>
  <c r="K37" i="1" s="1"/>
  <c r="J36" i="1"/>
  <c r="K36" i="1" s="1"/>
  <c r="J35" i="1"/>
  <c r="K35" i="1" s="1"/>
  <c r="J34" i="1"/>
  <c r="K34" i="1" s="1"/>
  <c r="J33" i="1"/>
  <c r="K33" i="1" s="1"/>
  <c r="J29" i="1"/>
  <c r="K29" i="1" s="1"/>
  <c r="J28" i="1"/>
  <c r="K28" i="1" s="1"/>
  <c r="K27" i="1"/>
  <c r="J27" i="1"/>
  <c r="J25" i="1"/>
  <c r="K25" i="1" s="1"/>
  <c r="J24" i="1"/>
  <c r="K24" i="1" s="1"/>
  <c r="J19" i="1"/>
  <c r="J18" i="1"/>
  <c r="J17" i="1"/>
  <c r="K17" i="1" s="1"/>
  <c r="J16" i="1"/>
  <c r="K16" i="1" s="1"/>
  <c r="J15" i="1"/>
  <c r="K15" i="1" s="1"/>
  <c r="J14" i="1"/>
  <c r="K14" i="1" s="1"/>
  <c r="K13" i="1"/>
  <c r="J13" i="1"/>
  <c r="J12" i="1"/>
  <c r="K12" i="1" s="1"/>
</calcChain>
</file>

<file path=xl/sharedStrings.xml><?xml version="1.0" encoding="utf-8"?>
<sst xmlns="http://schemas.openxmlformats.org/spreadsheetml/2006/main" count="228" uniqueCount="109">
  <si>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</si>
  <si>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</si>
  <si>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</si>
  <si>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</si>
  <si>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</si>
  <si>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DESARROLLO SOCIAL Y FAMILIA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</si>
  <si>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</si>
  <si>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</si>
  <si>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</si>
  <si>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LA DISCAPACIDAD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</si>
  <si>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</si>
  <si>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</si>
  <si>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</si>
  <si>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</si>
  <si>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</si>
  <si>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</si>
  <si>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</si>
  <si>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</si>
  <si>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</si>
  <si>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</si>
  <si>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</si>
  <si>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</si>
  <si>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</si>
  <si>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</si>
  <si>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</si>
  <si>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</si>
  <si>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</si>
  <si>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</si>
  <si>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</si>
  <si>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</si>
  <si>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</si>
  <si>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</si>
  <si>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</si>
  <si>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</si>
  <si>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</si>
  <si>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</si>
  <si>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</si>
  <si>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</si>
  <si>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</si>
  <si>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</si>
  <si>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Ley N° 20.595 y Sistema Chile Solidario</t>
    </r>
  </si>
  <si>
    <r>
      <rPr>
        <sz val="10"/>
        <rFont val="Times New Roman"/>
      </rPr>
      <t>003</t>
    </r>
  </si>
  <si>
    <r>
      <rPr>
        <sz val="10"/>
        <rFont val="Times New Roman"/>
      </rPr>
      <t>Sistema Nacional de Cuidados - SSS</t>
    </r>
  </si>
  <si>
    <r>
      <rPr>
        <sz val="10"/>
        <rFont val="Times New Roman"/>
      </rPr>
      <t>004</t>
    </r>
  </si>
  <si>
    <r>
      <rPr>
        <sz val="10"/>
        <rFont val="Times New Roman"/>
      </rPr>
      <t>Programas en Niñez - Subsecretaría de la Niñez</t>
    </r>
  </si>
  <si>
    <r>
      <rPr>
        <sz val="10"/>
        <rFont val="Times New Roman"/>
      </rPr>
      <t>005</t>
    </r>
  </si>
  <si>
    <r>
      <rPr>
        <sz val="10"/>
        <rFont val="Times New Roman"/>
      </rPr>
      <t>Sistema de Protección Integral a la Infancia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</si>
  <si>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</si>
  <si>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</si>
  <si>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</si>
  <si>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</si>
  <si>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</si>
  <si>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</si>
  <si>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</si>
  <si>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</si>
  <si>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</si>
  <si>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</si>
  <si>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</si>
  <si>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</si>
  <si>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</si>
  <si>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</si>
  <si>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</si>
  <si>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</si>
  <si>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</si>
  <si>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</si>
  <si>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</si>
  <si>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</si>
  <si>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</si>
  <si>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</si>
  <si>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</si>
  <si>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</si>
  <si>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581</t>
    </r>
  </si>
  <si>
    <r>
      <rPr>
        <sz val="10"/>
        <rFont val="Times New Roman"/>
      </rPr>
      <t>Aplicación Ley N° 20.422</t>
    </r>
  </si>
  <si>
    <r>
      <rPr>
        <sz val="10"/>
        <rFont val="Times New Roman"/>
      </rPr>
      <t>582</t>
    </r>
  </si>
  <si>
    <r>
      <rPr>
        <sz val="10"/>
        <rFont val="Times New Roman"/>
      </rPr>
      <t>Corporación de Ayuda al Niño Limitado</t>
    </r>
  </si>
  <si>
    <r>
      <rPr>
        <sz val="10"/>
        <rFont val="Times New Roman"/>
      </rPr>
      <t>583</t>
    </r>
  </si>
  <si>
    <r>
      <rPr>
        <sz val="10"/>
        <rFont val="Times New Roman"/>
      </rPr>
      <t>Programa de Atención Temprana</t>
    </r>
  </si>
  <si>
    <r>
      <rPr>
        <sz val="10"/>
        <rFont val="Times New Roman"/>
      </rPr>
      <t>587</t>
    </r>
  </si>
  <si>
    <r>
      <rPr>
        <sz val="10"/>
        <rFont val="Times New Roman"/>
      </rPr>
      <t>Acceso a la Justicia de las Personas con Discapacidad</t>
    </r>
  </si>
  <si>
    <r>
      <rPr>
        <sz val="10"/>
        <rFont val="Times New Roman"/>
      </rPr>
      <t>588</t>
    </r>
  </si>
  <si>
    <r>
      <rPr>
        <sz val="10"/>
        <rFont val="Times New Roman"/>
      </rPr>
      <t>Participación Inclusiva Territorial</t>
    </r>
  </si>
  <si>
    <r>
      <rPr>
        <sz val="10"/>
        <rFont val="Times New Roman"/>
      </rPr>
      <t>590</t>
    </r>
  </si>
  <si>
    <r>
      <rPr>
        <sz val="10"/>
        <rFont val="Times New Roman"/>
      </rPr>
      <t>Programa de Desarrollo de Organizaciones Inclusivas</t>
    </r>
  </si>
  <si>
    <r>
      <rPr>
        <sz val="10"/>
        <rFont val="Times New Roman"/>
      </rPr>
      <t>591</t>
    </r>
  </si>
  <si>
    <r>
      <rPr>
        <sz val="10"/>
        <rFont val="Times New Roman"/>
      </rPr>
      <t>Programa de Tránsito a la Vida Independiente</t>
    </r>
  </si>
  <si>
    <r>
      <rPr>
        <sz val="10"/>
        <rFont val="Times New Roman"/>
      </rPr>
      <t>592</t>
    </r>
  </si>
  <si>
    <r>
      <rPr>
        <sz val="10"/>
        <rFont val="Times New Roman"/>
      </rPr>
      <t>Adultos con Discapacidad en Residencias</t>
    </r>
  </si>
  <si>
    <r>
      <rPr>
        <sz val="10"/>
        <rFont val="Times New Roman"/>
      </rPr>
      <t>593</t>
    </r>
  </si>
  <si>
    <r>
      <rPr>
        <sz val="10"/>
        <rFont val="Times New Roman"/>
      </rPr>
      <t>Programa de Apoyo al Cumplimiento a la Ley de Inserción Laboral de Personas en situación de discapacidad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</si>
  <si>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</si>
  <si>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002</t>
    </r>
  </si>
  <si>
    <r>
      <rPr>
        <sz val="10"/>
        <rFont val="Times New Roman"/>
      </rPr>
      <t>CEDDIS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</si>
  <si>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</si>
  <si>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</si>
  <si>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</si>
  <si>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</si>
  <si>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</si>
  <si>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</si>
  <si>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</si>
  <si>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</si>
  <si>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</si>
  <si>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</si>
  <si>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</si>
  <si>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</si>
  <si>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</si>
  <si>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</si>
  <si>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
LEY DE PPTOS (Inicial + Reajuste + Leyes Especiales)</t>
  </si>
  <si>
    <t>Variación monto $ 
(5) - (4)</t>
  </si>
  <si>
    <t xml:space="preserve">   Variación 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</si>
</sst>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10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center" wrapText="1"/>
    </xf>
    <xf numFmtId="164" fontId="2" fillId="34" borderId="14" xfId="0" applyNumberFormat="1" applyFont="1" applyFill="1" applyBorder="1" applyAlignment="1">
      <alignment horizontal="right" vertical="center" wrapText="1"/>
    </xf>
    <xf numFmtId="3" fontId="3" fillId="37" borderId="16" xfId="0" applyNumberFormat="1" applyFont="1" applyFill="1" applyBorder="1" applyAlignment="1">
      <alignment horizontal="right" vertical="center" wrapText="1"/>
    </xf>
    <xf numFmtId="164" fontId="3" fillId="38" borderId="16" xfId="0" applyNumberFormat="1" applyFont="1" applyFill="1" applyBorder="1" applyAlignment="1">
      <alignment horizontal="right" vertical="center" wrapText="1"/>
    </xf>
    <xf numFmtId="3" fontId="3" fillId="37" borderId="12" xfId="0" applyNumberFormat="1" applyFont="1" applyFill="1" applyBorder="1" applyAlignment="1">
      <alignment horizontal="right" vertical="center" wrapText="1"/>
    </xf>
    <xf numFmtId="164" fontId="3" fillId="38" borderId="12" xfId="0" applyNumberFormat="1" applyFont="1" applyFill="1" applyBorder="1" applyAlignment="1">
      <alignment horizontal="right" vertical="center" wrapText="1"/>
    </xf>
    <xf numFmtId="0" fontId="0" fillId="39" borderId="12" xfId="0" applyFill="1" applyBorder="1" applyAlignment="1" applyProtection="1">
      <alignment vertical="center" wrapText="1"/>
      <protection locked="0"/>
    </xf>
    <xf numFmtId="3" fontId="3" fillId="37" borderId="17" xfId="0" applyNumberFormat="1" applyFont="1" applyFill="1" applyBorder="1" applyAlignment="1">
      <alignment horizontal="right" vertical="center" wrapText="1"/>
    </xf>
    <xf numFmtId="0" fontId="0" fillId="39" borderId="17" xfId="0" applyFill="1" applyBorder="1" applyAlignment="1" applyProtection="1">
      <alignment vertical="center" wrapText="1"/>
      <protection locked="0"/>
    </xf>
    <xf numFmtId="164" fontId="3" fillId="38" borderId="17" xfId="0" applyNumberFormat="1" applyFont="1" applyFill="1" applyBorder="1" applyAlignment="1">
      <alignment horizontal="right" vertical="center" wrapText="1"/>
    </xf>
    <xf numFmtId="0" fontId="0" fillId="40" borderId="13" xfId="0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0" fillId="39" borderId="16" xfId="0" applyFill="1" applyBorder="1" applyAlignment="1" applyProtection="1">
      <alignment vertical="center" wrapText="1"/>
      <protection locked="0"/>
    </xf>
    <xf numFmtId="0" fontId="3" fillId="35" borderId="18" xfId="0" applyFont="1" applyFill="1" applyBorder="1" applyAlignment="1">
      <alignment horizontal="center" vertical="top" wrapText="1"/>
    </xf>
    <xf numFmtId="0" fontId="3" fillId="36" borderId="18" xfId="0" applyFont="1" applyFill="1" applyBorder="1" applyAlignment="1">
      <alignment horizontal="left" vertical="top" wrapText="1"/>
    </xf>
    <xf numFmtId="3" fontId="3" fillId="37" borderId="18" xfId="0" applyNumberFormat="1" applyFont="1" applyFill="1" applyBorder="1" applyAlignment="1">
      <alignment horizontal="right" vertical="center" wrapText="1"/>
    </xf>
    <xf numFmtId="164" fontId="3" fillId="38" borderId="18" xfId="0" applyNumberFormat="1" applyFont="1" applyFill="1" applyBorder="1" applyAlignment="1">
      <alignment horizontal="right" vertical="center" wrapText="1"/>
    </xf>
    <xf numFmtId="0" fontId="3" fillId="35" borderId="19" xfId="0" applyFont="1" applyFill="1" applyBorder="1" applyAlignment="1">
      <alignment horizontal="center" vertical="top" wrapText="1"/>
    </xf>
    <xf numFmtId="0" fontId="3" fillId="36" borderId="19" xfId="0" applyFont="1" applyFill="1" applyBorder="1" applyAlignment="1">
      <alignment horizontal="left" vertical="top" wrapText="1"/>
    </xf>
    <xf numFmtId="3" fontId="3" fillId="37" borderId="19" xfId="0" applyNumberFormat="1" applyFont="1" applyFill="1" applyBorder="1" applyAlignment="1">
      <alignment horizontal="right" vertical="center" wrapText="1"/>
    </xf>
    <xf numFmtId="164" fontId="3" fillId="38" borderId="19" xfId="0" applyNumberFormat="1" applyFont="1" applyFill="1" applyBorder="1" applyAlignment="1">
      <alignment horizontal="right" vertical="center" wrapText="1"/>
    </xf>
    <xf numFmtId="0" fontId="6" fillId="25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9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9"/>
  <sheetViews>
    <sheetView tabSelected="1" view="pageBreakPreview" topLeftCell="A11" zoomScale="60" zoomScaleNormal="100" workbookViewId="0">
      <selection activeCell="A50" sqref="A50:K5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9.7109375" customWidth="1"/>
    <col min="6" max="6" width="19.85546875" customWidth="1"/>
    <col min="7" max="9" width="16.5703125" customWidth="1"/>
    <col min="10" max="10" width="20.85546875" customWidth="1"/>
    <col min="11" max="11" width="16.5703125" customWidth="1"/>
    <col min="12" max="12" width="5.42578125" customWidth="1"/>
  </cols>
  <sheetData>
    <row r="1" spans="1:12" ht="17.100000000000001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"/>
      <c r="K1" s="1"/>
      <c r="L1" s="1"/>
    </row>
    <row r="2" spans="1:12" ht="17.100000000000001" customHeight="1" x14ac:dyDescent="0.2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"/>
      <c r="K2" s="1"/>
      <c r="L2" s="1"/>
    </row>
    <row r="3" spans="1:12" ht="15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7" t="s">
        <v>4</v>
      </c>
      <c r="B5" s="18"/>
      <c r="C5" s="19" t="s">
        <v>5</v>
      </c>
      <c r="D5" s="20"/>
      <c r="E5" s="20"/>
      <c r="F5" s="20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1" t="s">
        <v>8</v>
      </c>
      <c r="B6" s="22"/>
      <c r="C6" s="23" t="s">
        <v>9</v>
      </c>
      <c r="D6" s="24"/>
      <c r="E6" s="24"/>
      <c r="F6" s="2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29" t="s">
        <v>16</v>
      </c>
      <c r="B9" s="29" t="s">
        <v>17</v>
      </c>
      <c r="C9" s="29" t="s">
        <v>18</v>
      </c>
      <c r="D9" s="2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0"/>
      <c r="B10" s="30"/>
      <c r="C10" s="30"/>
      <c r="D10" s="30"/>
      <c r="E10" s="66" t="s">
        <v>106</v>
      </c>
      <c r="F10" s="6" t="s">
        <v>28</v>
      </c>
      <c r="G10" s="6" t="s">
        <v>29</v>
      </c>
      <c r="H10" s="6" t="s">
        <v>27</v>
      </c>
      <c r="I10" s="6" t="s">
        <v>30</v>
      </c>
      <c r="J10" s="67" t="s">
        <v>107</v>
      </c>
      <c r="K10" s="68" t="s">
        <v>108</v>
      </c>
      <c r="L10" s="1"/>
    </row>
    <row r="11" spans="1:12" ht="15" customHeight="1" x14ac:dyDescent="0.25">
      <c r="A11" s="35"/>
      <c r="B11" s="35"/>
      <c r="C11" s="35"/>
      <c r="D11" s="35"/>
      <c r="E11" s="36" t="s">
        <v>31</v>
      </c>
      <c r="F11" s="37" t="s">
        <v>31</v>
      </c>
      <c r="G11" s="37" t="s">
        <v>31</v>
      </c>
      <c r="H11" s="37" t="s">
        <v>32</v>
      </c>
      <c r="I11" s="37" t="s">
        <v>32</v>
      </c>
      <c r="J11" s="38"/>
      <c r="K11" s="38"/>
      <c r="L11" s="1"/>
    </row>
    <row r="12" spans="1:12" ht="15" customHeight="1" x14ac:dyDescent="0.25">
      <c r="A12" s="41" t="s">
        <v>33</v>
      </c>
      <c r="B12" s="41" t="s">
        <v>33</v>
      </c>
      <c r="C12" s="41" t="s">
        <v>33</v>
      </c>
      <c r="D12" s="42" t="s">
        <v>34</v>
      </c>
      <c r="E12" s="45">
        <v>35974559</v>
      </c>
      <c r="F12" s="45">
        <v>42434659</v>
      </c>
      <c r="G12" s="45">
        <v>21046569</v>
      </c>
      <c r="H12" s="45">
        <v>37233668</v>
      </c>
      <c r="I12" s="45">
        <v>39940900</v>
      </c>
      <c r="J12" s="45">
        <f t="shared" ref="J12:J19" si="0">I12-H12</f>
        <v>2707232</v>
      </c>
      <c r="K12" s="46">
        <f t="shared" ref="K12:K17" si="1">(J12/H12)</f>
        <v>7.2709247984915154E-2</v>
      </c>
      <c r="L12" s="1"/>
    </row>
    <row r="13" spans="1:12" ht="15" customHeight="1" x14ac:dyDescent="0.25">
      <c r="A13" s="39" t="s">
        <v>35</v>
      </c>
      <c r="B13" s="39" t="s">
        <v>33</v>
      </c>
      <c r="C13" s="39" t="s">
        <v>33</v>
      </c>
      <c r="D13" s="40" t="s">
        <v>36</v>
      </c>
      <c r="E13" s="47">
        <v>18033741</v>
      </c>
      <c r="F13" s="47">
        <v>18033751</v>
      </c>
      <c r="G13" s="47">
        <v>11551888</v>
      </c>
      <c r="H13" s="47">
        <v>18664923</v>
      </c>
      <c r="I13" s="47">
        <v>25949827</v>
      </c>
      <c r="J13" s="47">
        <f t="shared" si="0"/>
        <v>7284904</v>
      </c>
      <c r="K13" s="48">
        <f t="shared" si="1"/>
        <v>0.39029917241019424</v>
      </c>
      <c r="L13" s="1"/>
    </row>
    <row r="14" spans="1:12" ht="15" customHeight="1" x14ac:dyDescent="0.25">
      <c r="A14" s="7" t="s">
        <v>33</v>
      </c>
      <c r="B14" s="7" t="s">
        <v>37</v>
      </c>
      <c r="C14" s="7" t="s">
        <v>33</v>
      </c>
      <c r="D14" s="8" t="s">
        <v>38</v>
      </c>
      <c r="E14" s="49">
        <v>18033741</v>
      </c>
      <c r="F14" s="49">
        <v>18033751</v>
      </c>
      <c r="G14" s="49">
        <v>11551888</v>
      </c>
      <c r="H14" s="49">
        <v>18664923</v>
      </c>
      <c r="I14" s="49">
        <v>25949827</v>
      </c>
      <c r="J14" s="49">
        <f t="shared" si="0"/>
        <v>7284904</v>
      </c>
      <c r="K14" s="50">
        <f t="shared" si="1"/>
        <v>0.39029917241019424</v>
      </c>
      <c r="L14" s="1"/>
    </row>
    <row r="15" spans="1:12" ht="15" customHeight="1" x14ac:dyDescent="0.25">
      <c r="A15" s="7" t="s">
        <v>33</v>
      </c>
      <c r="B15" s="7" t="s">
        <v>33</v>
      </c>
      <c r="C15" s="7" t="s">
        <v>39</v>
      </c>
      <c r="D15" s="8" t="s">
        <v>40</v>
      </c>
      <c r="E15" s="49">
        <v>1961215</v>
      </c>
      <c r="F15" s="49">
        <v>1961215</v>
      </c>
      <c r="G15" s="49">
        <v>0</v>
      </c>
      <c r="H15" s="49">
        <v>2029858</v>
      </c>
      <c r="I15" s="49">
        <v>1979112</v>
      </c>
      <c r="J15" s="49">
        <f t="shared" si="0"/>
        <v>-50746</v>
      </c>
      <c r="K15" s="50">
        <f t="shared" si="1"/>
        <v>-2.4999778309615747E-2</v>
      </c>
      <c r="L15" s="1"/>
    </row>
    <row r="16" spans="1:12" ht="15" customHeight="1" x14ac:dyDescent="0.25">
      <c r="A16" s="7" t="s">
        <v>33</v>
      </c>
      <c r="B16" s="7" t="s">
        <v>33</v>
      </c>
      <c r="C16" s="7" t="s">
        <v>41</v>
      </c>
      <c r="D16" s="8" t="s">
        <v>42</v>
      </c>
      <c r="E16" s="49">
        <v>15068795</v>
      </c>
      <c r="F16" s="49">
        <v>15068795</v>
      </c>
      <c r="G16" s="49">
        <v>10548157</v>
      </c>
      <c r="H16" s="49">
        <v>15596203</v>
      </c>
      <c r="I16" s="49">
        <v>22957815</v>
      </c>
      <c r="J16" s="49">
        <f t="shared" si="0"/>
        <v>7361612</v>
      </c>
      <c r="K16" s="50">
        <f t="shared" si="1"/>
        <v>0.47201309190448471</v>
      </c>
      <c r="L16" s="1"/>
    </row>
    <row r="17" spans="1:12" ht="15" customHeight="1" x14ac:dyDescent="0.25">
      <c r="A17" s="7" t="s">
        <v>33</v>
      </c>
      <c r="B17" s="7" t="s">
        <v>33</v>
      </c>
      <c r="C17" s="7" t="s">
        <v>43</v>
      </c>
      <c r="D17" s="8" t="s">
        <v>44</v>
      </c>
      <c r="E17" s="49">
        <v>1003731</v>
      </c>
      <c r="F17" s="49">
        <v>1003731</v>
      </c>
      <c r="G17" s="49">
        <v>1003731</v>
      </c>
      <c r="H17" s="49">
        <v>1038862</v>
      </c>
      <c r="I17" s="49">
        <v>0</v>
      </c>
      <c r="J17" s="49">
        <f t="shared" si="0"/>
        <v>-1038862</v>
      </c>
      <c r="K17" s="50">
        <f t="shared" si="1"/>
        <v>-1</v>
      </c>
      <c r="L17" s="1"/>
    </row>
    <row r="18" spans="1:12" ht="15" customHeight="1" x14ac:dyDescent="0.25">
      <c r="A18" s="7" t="s">
        <v>33</v>
      </c>
      <c r="B18" s="7" t="s">
        <v>33</v>
      </c>
      <c r="C18" s="7" t="s">
        <v>45</v>
      </c>
      <c r="D18" s="8" t="s">
        <v>46</v>
      </c>
      <c r="E18" s="49">
        <v>0</v>
      </c>
      <c r="F18" s="49">
        <v>0</v>
      </c>
      <c r="G18" s="49">
        <v>0</v>
      </c>
      <c r="H18" s="49">
        <v>0</v>
      </c>
      <c r="I18" s="49">
        <v>1012890</v>
      </c>
      <c r="J18" s="49">
        <f t="shared" si="0"/>
        <v>1012890</v>
      </c>
      <c r="K18" s="50" t="s">
        <v>33</v>
      </c>
      <c r="L18" s="1"/>
    </row>
    <row r="19" spans="1:12" ht="15" customHeight="1" x14ac:dyDescent="0.25">
      <c r="A19" s="7" t="s">
        <v>33</v>
      </c>
      <c r="B19" s="7" t="s">
        <v>33</v>
      </c>
      <c r="C19" s="7" t="s">
        <v>47</v>
      </c>
      <c r="D19" s="8" t="s">
        <v>48</v>
      </c>
      <c r="E19" s="49">
        <v>0</v>
      </c>
      <c r="F19" s="49">
        <v>10</v>
      </c>
      <c r="G19" s="49">
        <v>0</v>
      </c>
      <c r="H19" s="49">
        <v>0</v>
      </c>
      <c r="I19" s="49">
        <v>10</v>
      </c>
      <c r="J19" s="49">
        <f t="shared" si="0"/>
        <v>10</v>
      </c>
      <c r="K19" s="50" t="s">
        <v>33</v>
      </c>
      <c r="L19" s="1"/>
    </row>
    <row r="20" spans="1:12" ht="15" customHeight="1" x14ac:dyDescent="0.25">
      <c r="A20" s="7" t="s">
        <v>49</v>
      </c>
      <c r="B20" s="7" t="s">
        <v>33</v>
      </c>
      <c r="C20" s="7" t="s">
        <v>33</v>
      </c>
      <c r="D20" s="8" t="s">
        <v>50</v>
      </c>
      <c r="E20" s="49">
        <v>30</v>
      </c>
      <c r="F20" s="49">
        <v>1788</v>
      </c>
      <c r="G20" s="49">
        <v>1198003</v>
      </c>
      <c r="H20" s="49">
        <v>30</v>
      </c>
      <c r="I20" s="49">
        <v>30</v>
      </c>
      <c r="J20" s="51"/>
      <c r="K20" s="50" t="s">
        <v>33</v>
      </c>
      <c r="L20" s="1"/>
    </row>
    <row r="21" spans="1:12" ht="15" customHeight="1" x14ac:dyDescent="0.25">
      <c r="A21" s="7" t="s">
        <v>33</v>
      </c>
      <c r="B21" s="7" t="s">
        <v>14</v>
      </c>
      <c r="C21" s="7" t="s">
        <v>33</v>
      </c>
      <c r="D21" s="8" t="s">
        <v>51</v>
      </c>
      <c r="E21" s="49">
        <v>10</v>
      </c>
      <c r="F21" s="49">
        <v>10</v>
      </c>
      <c r="G21" s="49">
        <v>80420</v>
      </c>
      <c r="H21" s="49">
        <v>10</v>
      </c>
      <c r="I21" s="49">
        <v>10</v>
      </c>
      <c r="J21" s="51"/>
      <c r="K21" s="50" t="s">
        <v>33</v>
      </c>
      <c r="L21" s="1"/>
    </row>
    <row r="22" spans="1:12" ht="15" customHeight="1" x14ac:dyDescent="0.25">
      <c r="A22" s="7" t="s">
        <v>33</v>
      </c>
      <c r="B22" s="7" t="s">
        <v>37</v>
      </c>
      <c r="C22" s="7" t="s">
        <v>33</v>
      </c>
      <c r="D22" s="8" t="s">
        <v>52</v>
      </c>
      <c r="E22" s="49">
        <v>10</v>
      </c>
      <c r="F22" s="49">
        <v>10</v>
      </c>
      <c r="G22" s="49">
        <v>242</v>
      </c>
      <c r="H22" s="49">
        <v>10</v>
      </c>
      <c r="I22" s="49">
        <v>10</v>
      </c>
      <c r="J22" s="51"/>
      <c r="K22" s="50" t="s">
        <v>33</v>
      </c>
      <c r="L22" s="1"/>
    </row>
    <row r="23" spans="1:12" ht="15" customHeight="1" x14ac:dyDescent="0.25">
      <c r="A23" s="7" t="s">
        <v>33</v>
      </c>
      <c r="B23" s="7" t="s">
        <v>53</v>
      </c>
      <c r="C23" s="7" t="s">
        <v>33</v>
      </c>
      <c r="D23" s="8" t="s">
        <v>54</v>
      </c>
      <c r="E23" s="49">
        <v>10</v>
      </c>
      <c r="F23" s="49">
        <v>1768</v>
      </c>
      <c r="G23" s="49">
        <v>1117341</v>
      </c>
      <c r="H23" s="49">
        <v>10</v>
      </c>
      <c r="I23" s="49">
        <v>10</v>
      </c>
      <c r="J23" s="51"/>
      <c r="K23" s="50" t="s">
        <v>33</v>
      </c>
      <c r="L23" s="1"/>
    </row>
    <row r="24" spans="1:12" ht="15" customHeight="1" x14ac:dyDescent="0.25">
      <c r="A24" s="7" t="s">
        <v>55</v>
      </c>
      <c r="B24" s="7" t="s">
        <v>33</v>
      </c>
      <c r="C24" s="7" t="s">
        <v>33</v>
      </c>
      <c r="D24" s="8" t="s">
        <v>56</v>
      </c>
      <c r="E24" s="49">
        <v>17940778</v>
      </c>
      <c r="F24" s="49">
        <v>20768359</v>
      </c>
      <c r="G24" s="49">
        <v>8296678</v>
      </c>
      <c r="H24" s="49">
        <v>18568705</v>
      </c>
      <c r="I24" s="49">
        <v>13991033</v>
      </c>
      <c r="J24" s="49">
        <f>I24-H24</f>
        <v>-4577672</v>
      </c>
      <c r="K24" s="50">
        <f>(J24/H24)</f>
        <v>-0.24652618478240673</v>
      </c>
      <c r="L24" s="1"/>
    </row>
    <row r="25" spans="1:12" ht="15" customHeight="1" x14ac:dyDescent="0.25">
      <c r="A25" s="7" t="s">
        <v>33</v>
      </c>
      <c r="B25" s="7" t="s">
        <v>14</v>
      </c>
      <c r="C25" s="7" t="s">
        <v>33</v>
      </c>
      <c r="D25" s="8" t="s">
        <v>57</v>
      </c>
      <c r="E25" s="49">
        <v>17940778</v>
      </c>
      <c r="F25" s="49">
        <v>20768359</v>
      </c>
      <c r="G25" s="49">
        <v>8296678</v>
      </c>
      <c r="H25" s="49">
        <v>18568705</v>
      </c>
      <c r="I25" s="49">
        <v>13991033</v>
      </c>
      <c r="J25" s="49">
        <f>I25-H25</f>
        <v>-4577672</v>
      </c>
      <c r="K25" s="50">
        <f>(J25/H25)</f>
        <v>-0.24652618478240673</v>
      </c>
      <c r="L25" s="1"/>
    </row>
    <row r="26" spans="1:12" ht="15" customHeight="1" x14ac:dyDescent="0.25">
      <c r="A26" s="43" t="s">
        <v>58</v>
      </c>
      <c r="B26" s="43" t="s">
        <v>33</v>
      </c>
      <c r="C26" s="43" t="s">
        <v>33</v>
      </c>
      <c r="D26" s="44" t="s">
        <v>59</v>
      </c>
      <c r="E26" s="52">
        <v>10</v>
      </c>
      <c r="F26" s="52">
        <v>3630761</v>
      </c>
      <c r="G26" s="52">
        <v>0</v>
      </c>
      <c r="H26" s="52">
        <v>10</v>
      </c>
      <c r="I26" s="52">
        <v>10</v>
      </c>
      <c r="J26" s="53"/>
      <c r="K26" s="54" t="s">
        <v>33</v>
      </c>
      <c r="L26" s="1"/>
    </row>
    <row r="27" spans="1:12" ht="15" customHeight="1" x14ac:dyDescent="0.25">
      <c r="A27" s="41" t="s">
        <v>33</v>
      </c>
      <c r="B27" s="41" t="s">
        <v>33</v>
      </c>
      <c r="C27" s="41" t="s">
        <v>33</v>
      </c>
      <c r="D27" s="42" t="s">
        <v>60</v>
      </c>
      <c r="E27" s="45">
        <v>35974559</v>
      </c>
      <c r="F27" s="45">
        <v>42434659</v>
      </c>
      <c r="G27" s="45">
        <v>25570635</v>
      </c>
      <c r="H27" s="45">
        <v>37233668</v>
      </c>
      <c r="I27" s="45">
        <v>39940900</v>
      </c>
      <c r="J27" s="45">
        <f>I27-H27</f>
        <v>2707232</v>
      </c>
      <c r="K27" s="46">
        <f>(J27/H27)</f>
        <v>7.2709247984915154E-2</v>
      </c>
      <c r="L27" s="1"/>
    </row>
    <row r="28" spans="1:12" ht="15" customHeight="1" x14ac:dyDescent="0.25">
      <c r="A28" s="39" t="s">
        <v>7</v>
      </c>
      <c r="B28" s="39" t="s">
        <v>33</v>
      </c>
      <c r="C28" s="39" t="s">
        <v>33</v>
      </c>
      <c r="D28" s="40" t="s">
        <v>61</v>
      </c>
      <c r="E28" s="47">
        <v>6453851</v>
      </c>
      <c r="F28" s="47">
        <v>6211651</v>
      </c>
      <c r="G28" s="47">
        <v>4212980</v>
      </c>
      <c r="H28" s="47">
        <v>6679736</v>
      </c>
      <c r="I28" s="47">
        <v>7053360</v>
      </c>
      <c r="J28" s="47">
        <f>I28-H28</f>
        <v>373624</v>
      </c>
      <c r="K28" s="48">
        <f>(J28/H28)</f>
        <v>5.5933947090124517E-2</v>
      </c>
      <c r="L28" s="1"/>
    </row>
    <row r="29" spans="1:12" ht="15" customHeight="1" x14ac:dyDescent="0.25">
      <c r="A29" s="7" t="s">
        <v>62</v>
      </c>
      <c r="B29" s="7" t="s">
        <v>33</v>
      </c>
      <c r="C29" s="7" t="s">
        <v>33</v>
      </c>
      <c r="D29" s="8" t="s">
        <v>63</v>
      </c>
      <c r="E29" s="49">
        <v>1031257</v>
      </c>
      <c r="F29" s="49">
        <v>1080257</v>
      </c>
      <c r="G29" s="49">
        <v>571291</v>
      </c>
      <c r="H29" s="49">
        <v>1067351</v>
      </c>
      <c r="I29" s="49">
        <v>1055254</v>
      </c>
      <c r="J29" s="49">
        <f>I29-H29</f>
        <v>-12097</v>
      </c>
      <c r="K29" s="50">
        <f>(J29/H29)</f>
        <v>-1.1333666244749853E-2</v>
      </c>
      <c r="L29" s="1"/>
    </row>
    <row r="30" spans="1:12" ht="15" customHeight="1" x14ac:dyDescent="0.25">
      <c r="A30" s="7" t="s">
        <v>64</v>
      </c>
      <c r="B30" s="7" t="s">
        <v>33</v>
      </c>
      <c r="C30" s="7" t="s">
        <v>33</v>
      </c>
      <c r="D30" s="8" t="s">
        <v>65</v>
      </c>
      <c r="E30" s="49">
        <v>20</v>
      </c>
      <c r="F30" s="49">
        <v>20</v>
      </c>
      <c r="G30" s="49">
        <v>0</v>
      </c>
      <c r="H30" s="49">
        <v>20</v>
      </c>
      <c r="I30" s="49">
        <v>20</v>
      </c>
      <c r="J30" s="51"/>
      <c r="K30" s="50" t="s">
        <v>33</v>
      </c>
      <c r="L30" s="1"/>
    </row>
    <row r="31" spans="1:12" ht="15" customHeight="1" x14ac:dyDescent="0.25">
      <c r="A31" s="7" t="s">
        <v>33</v>
      </c>
      <c r="B31" s="7" t="s">
        <v>14</v>
      </c>
      <c r="C31" s="7" t="s">
        <v>33</v>
      </c>
      <c r="D31" s="8" t="s">
        <v>66</v>
      </c>
      <c r="E31" s="49">
        <v>10</v>
      </c>
      <c r="F31" s="49">
        <v>10</v>
      </c>
      <c r="G31" s="49">
        <v>0</v>
      </c>
      <c r="H31" s="49">
        <v>10</v>
      </c>
      <c r="I31" s="49">
        <v>10</v>
      </c>
      <c r="J31" s="51"/>
      <c r="K31" s="50" t="s">
        <v>33</v>
      </c>
      <c r="L31" s="1"/>
    </row>
    <row r="32" spans="1:12" ht="15" customHeight="1" x14ac:dyDescent="0.25">
      <c r="A32" s="7" t="s">
        <v>33</v>
      </c>
      <c r="B32" s="7" t="s">
        <v>67</v>
      </c>
      <c r="C32" s="7" t="s">
        <v>33</v>
      </c>
      <c r="D32" s="8" t="s">
        <v>68</v>
      </c>
      <c r="E32" s="49">
        <v>10</v>
      </c>
      <c r="F32" s="49">
        <v>10</v>
      </c>
      <c r="G32" s="49">
        <v>0</v>
      </c>
      <c r="H32" s="49">
        <v>10</v>
      </c>
      <c r="I32" s="49">
        <v>10</v>
      </c>
      <c r="J32" s="51"/>
      <c r="K32" s="50" t="s">
        <v>33</v>
      </c>
      <c r="L32" s="1"/>
    </row>
    <row r="33" spans="1:12" ht="15" customHeight="1" x14ac:dyDescent="0.25">
      <c r="A33" s="7" t="s">
        <v>69</v>
      </c>
      <c r="B33" s="7" t="s">
        <v>33</v>
      </c>
      <c r="C33" s="7" t="s">
        <v>33</v>
      </c>
      <c r="D33" s="8" t="s">
        <v>36</v>
      </c>
      <c r="E33" s="49">
        <v>28409724</v>
      </c>
      <c r="F33" s="49">
        <v>28360724</v>
      </c>
      <c r="G33" s="49">
        <v>14072654</v>
      </c>
      <c r="H33" s="49">
        <v>29404064</v>
      </c>
      <c r="I33" s="49">
        <v>31704403</v>
      </c>
      <c r="J33" s="49">
        <f>I33-H33</f>
        <v>2300339</v>
      </c>
      <c r="K33" s="50">
        <f>(J33/H33)</f>
        <v>7.8232009017529011E-2</v>
      </c>
      <c r="L33" s="1"/>
    </row>
    <row r="34" spans="1:12" ht="15" customHeight="1" x14ac:dyDescent="0.25">
      <c r="A34" s="7" t="s">
        <v>33</v>
      </c>
      <c r="B34" s="7" t="s">
        <v>14</v>
      </c>
      <c r="C34" s="7" t="s">
        <v>33</v>
      </c>
      <c r="D34" s="8" t="s">
        <v>70</v>
      </c>
      <c r="E34" s="49">
        <v>28396392</v>
      </c>
      <c r="F34" s="49">
        <v>28347392</v>
      </c>
      <c r="G34" s="49">
        <v>14059322</v>
      </c>
      <c r="H34" s="49">
        <v>29390265</v>
      </c>
      <c r="I34" s="49">
        <v>31691912</v>
      </c>
      <c r="J34" s="49">
        <f>I34-H34</f>
        <v>2301647</v>
      </c>
      <c r="K34" s="50">
        <f>(J34/H34)</f>
        <v>7.8313244198376569E-2</v>
      </c>
      <c r="L34" s="1"/>
    </row>
    <row r="35" spans="1:12" ht="15" customHeight="1" x14ac:dyDescent="0.25">
      <c r="A35" s="7" t="s">
        <v>33</v>
      </c>
      <c r="B35" s="7" t="s">
        <v>33</v>
      </c>
      <c r="C35" s="7" t="s">
        <v>71</v>
      </c>
      <c r="D35" s="8" t="s">
        <v>72</v>
      </c>
      <c r="E35" s="49">
        <v>10197572</v>
      </c>
      <c r="F35" s="49">
        <v>10148572</v>
      </c>
      <c r="G35" s="49">
        <v>3266048</v>
      </c>
      <c r="H35" s="49">
        <v>10554487</v>
      </c>
      <c r="I35" s="49">
        <v>10479665</v>
      </c>
      <c r="J35" s="49">
        <f>I35-H35</f>
        <v>-74822</v>
      </c>
      <c r="K35" s="50">
        <f>(J35/H35)</f>
        <v>-7.0891176425723016E-3</v>
      </c>
      <c r="L35" s="1"/>
    </row>
    <row r="36" spans="1:12" ht="15" customHeight="1" x14ac:dyDescent="0.25">
      <c r="A36" s="7" t="s">
        <v>33</v>
      </c>
      <c r="B36" s="7" t="s">
        <v>33</v>
      </c>
      <c r="C36" s="7" t="s">
        <v>73</v>
      </c>
      <c r="D36" s="8" t="s">
        <v>74</v>
      </c>
      <c r="E36" s="49">
        <v>1089096</v>
      </c>
      <c r="F36" s="49">
        <v>1089096</v>
      </c>
      <c r="G36" s="49">
        <v>1089096</v>
      </c>
      <c r="H36" s="49">
        <v>1127214</v>
      </c>
      <c r="I36" s="49">
        <v>0</v>
      </c>
      <c r="J36" s="49">
        <f>I36-H36</f>
        <v>-1127214</v>
      </c>
      <c r="K36" s="50">
        <f>(J36/H36)</f>
        <v>-1</v>
      </c>
      <c r="L36" s="1"/>
    </row>
    <row r="37" spans="1:12" ht="15" customHeight="1" x14ac:dyDescent="0.25">
      <c r="A37" s="7" t="s">
        <v>33</v>
      </c>
      <c r="B37" s="7" t="s">
        <v>33</v>
      </c>
      <c r="C37" s="7" t="s">
        <v>75</v>
      </c>
      <c r="D37" s="8" t="s">
        <v>76</v>
      </c>
      <c r="E37" s="49">
        <v>1003731</v>
      </c>
      <c r="F37" s="49">
        <v>1003731</v>
      </c>
      <c r="G37" s="49">
        <v>924981</v>
      </c>
      <c r="H37" s="49">
        <v>1038862</v>
      </c>
      <c r="I37" s="49">
        <v>1012890</v>
      </c>
      <c r="J37" s="49">
        <f>I37-H37</f>
        <v>-25972</v>
      </c>
      <c r="K37" s="50">
        <f>(J37/H37)</f>
        <v>-2.5000433166291577E-2</v>
      </c>
      <c r="L37" s="1"/>
    </row>
    <row r="38" spans="1:12" ht="15" customHeight="1" x14ac:dyDescent="0.25">
      <c r="A38" s="7" t="s">
        <v>33</v>
      </c>
      <c r="B38" s="7" t="s">
        <v>33</v>
      </c>
      <c r="C38" s="7" t="s">
        <v>77</v>
      </c>
      <c r="D38" s="8" t="s">
        <v>78</v>
      </c>
      <c r="E38" s="49">
        <v>403068</v>
      </c>
      <c r="F38" s="49">
        <v>403068</v>
      </c>
      <c r="G38" s="49">
        <v>393068</v>
      </c>
      <c r="H38" s="49">
        <v>417175</v>
      </c>
      <c r="I38" s="49">
        <v>417175</v>
      </c>
      <c r="J38" s="51"/>
      <c r="K38" s="50" t="s">
        <v>33</v>
      </c>
      <c r="L38" s="1"/>
    </row>
    <row r="39" spans="1:12" ht="15" customHeight="1" x14ac:dyDescent="0.25">
      <c r="A39" s="7" t="s">
        <v>33</v>
      </c>
      <c r="B39" s="7" t="s">
        <v>33</v>
      </c>
      <c r="C39" s="7" t="s">
        <v>79</v>
      </c>
      <c r="D39" s="8" t="s">
        <v>80</v>
      </c>
      <c r="E39" s="49">
        <v>523806</v>
      </c>
      <c r="F39" s="49">
        <v>523806</v>
      </c>
      <c r="G39" s="49">
        <v>74000</v>
      </c>
      <c r="H39" s="49">
        <v>542139</v>
      </c>
      <c r="I39" s="49">
        <v>542139</v>
      </c>
      <c r="J39" s="51"/>
      <c r="K39" s="50" t="s">
        <v>33</v>
      </c>
      <c r="L39" s="1"/>
    </row>
    <row r="40" spans="1:12" ht="15" customHeight="1" x14ac:dyDescent="0.25">
      <c r="A40" s="7" t="s">
        <v>33</v>
      </c>
      <c r="B40" s="7" t="s">
        <v>33</v>
      </c>
      <c r="C40" s="7" t="s">
        <v>81</v>
      </c>
      <c r="D40" s="8" t="s">
        <v>82</v>
      </c>
      <c r="E40" s="49">
        <v>65575</v>
      </c>
      <c r="F40" s="49">
        <v>65575</v>
      </c>
      <c r="G40" s="49">
        <v>0</v>
      </c>
      <c r="H40" s="49">
        <v>67870</v>
      </c>
      <c r="I40" s="49">
        <v>66173</v>
      </c>
      <c r="J40" s="49">
        <f>I40-H40</f>
        <v>-1697</v>
      </c>
      <c r="K40" s="50">
        <f>(J40/H40)</f>
        <v>-2.5003683512597612E-2</v>
      </c>
      <c r="L40" s="1"/>
    </row>
    <row r="41" spans="1:12" ht="15" customHeight="1" x14ac:dyDescent="0.25">
      <c r="A41" s="7" t="s">
        <v>33</v>
      </c>
      <c r="B41" s="7" t="s">
        <v>33</v>
      </c>
      <c r="C41" s="7" t="s">
        <v>83</v>
      </c>
      <c r="D41" s="8" t="s">
        <v>84</v>
      </c>
      <c r="E41" s="49">
        <v>2303198</v>
      </c>
      <c r="F41" s="49">
        <v>2303198</v>
      </c>
      <c r="G41" s="49">
        <v>24947</v>
      </c>
      <c r="H41" s="49">
        <v>2383810</v>
      </c>
      <c r="I41" s="49">
        <v>2279711</v>
      </c>
      <c r="J41" s="49">
        <f>I41-H41</f>
        <v>-104099</v>
      </c>
      <c r="K41" s="50">
        <f>(J41/H41)</f>
        <v>-4.3669168264249249E-2</v>
      </c>
      <c r="L41" s="1"/>
    </row>
    <row r="42" spans="1:12" ht="15" customHeight="1" x14ac:dyDescent="0.25">
      <c r="A42" s="43" t="s">
        <v>33</v>
      </c>
      <c r="B42" s="43" t="s">
        <v>33</v>
      </c>
      <c r="C42" s="43" t="s">
        <v>85</v>
      </c>
      <c r="D42" s="44" t="s">
        <v>86</v>
      </c>
      <c r="E42" s="52">
        <v>12700021</v>
      </c>
      <c r="F42" s="52">
        <v>12700021</v>
      </c>
      <c r="G42" s="52">
        <v>8287182</v>
      </c>
      <c r="H42" s="52">
        <v>13144522</v>
      </c>
      <c r="I42" s="52">
        <v>16779973</v>
      </c>
      <c r="J42" s="52">
        <f>I42-H42</f>
        <v>3635451</v>
      </c>
      <c r="K42" s="54">
        <f>(J42/H42)</f>
        <v>0.27657536728988702</v>
      </c>
      <c r="L42" s="1"/>
    </row>
    <row r="43" spans="1:12" ht="27" customHeight="1" x14ac:dyDescent="0.25">
      <c r="A43" s="39" t="s">
        <v>33</v>
      </c>
      <c r="B43" s="39" t="s">
        <v>33</v>
      </c>
      <c r="C43" s="39" t="s">
        <v>87</v>
      </c>
      <c r="D43" s="40" t="s">
        <v>88</v>
      </c>
      <c r="E43" s="47">
        <v>110325</v>
      </c>
      <c r="F43" s="47">
        <v>110325</v>
      </c>
      <c r="G43" s="47">
        <v>0</v>
      </c>
      <c r="H43" s="47">
        <v>114186</v>
      </c>
      <c r="I43" s="47">
        <v>114186</v>
      </c>
      <c r="J43" s="57"/>
      <c r="K43" s="48" t="s">
        <v>33</v>
      </c>
      <c r="L43" s="1"/>
    </row>
    <row r="44" spans="1:12" ht="15" customHeight="1" x14ac:dyDescent="0.25">
      <c r="A44" s="7" t="s">
        <v>33</v>
      </c>
      <c r="B44" s="7" t="s">
        <v>11</v>
      </c>
      <c r="C44" s="7" t="s">
        <v>33</v>
      </c>
      <c r="D44" s="8" t="s">
        <v>89</v>
      </c>
      <c r="E44" s="49">
        <v>13332</v>
      </c>
      <c r="F44" s="49">
        <v>13332</v>
      </c>
      <c r="G44" s="49">
        <v>13332</v>
      </c>
      <c r="H44" s="49">
        <v>13799</v>
      </c>
      <c r="I44" s="49">
        <v>12491</v>
      </c>
      <c r="J44" s="49">
        <f>I44-H44</f>
        <v>-1308</v>
      </c>
      <c r="K44" s="50">
        <f>(J44/H44)</f>
        <v>-9.4789477498369454E-2</v>
      </c>
      <c r="L44" s="1"/>
    </row>
    <row r="45" spans="1:12" ht="15" customHeight="1" x14ac:dyDescent="0.25">
      <c r="A45" s="7" t="s">
        <v>33</v>
      </c>
      <c r="B45" s="7" t="s">
        <v>33</v>
      </c>
      <c r="C45" s="7" t="s">
        <v>90</v>
      </c>
      <c r="D45" s="8" t="s">
        <v>91</v>
      </c>
      <c r="E45" s="49">
        <v>13332</v>
      </c>
      <c r="F45" s="49">
        <v>13332</v>
      </c>
      <c r="G45" s="49">
        <v>13332</v>
      </c>
      <c r="H45" s="49">
        <v>13799</v>
      </c>
      <c r="I45" s="49">
        <v>12491</v>
      </c>
      <c r="J45" s="49">
        <f>I45-H45</f>
        <v>-1308</v>
      </c>
      <c r="K45" s="50">
        <f>(J45/H45)</f>
        <v>-9.4789477498369454E-2</v>
      </c>
      <c r="L45" s="1"/>
    </row>
    <row r="46" spans="1:12" ht="15" customHeight="1" x14ac:dyDescent="0.25">
      <c r="A46" s="7" t="s">
        <v>92</v>
      </c>
      <c r="B46" s="7" t="s">
        <v>33</v>
      </c>
      <c r="C46" s="7" t="s">
        <v>33</v>
      </c>
      <c r="D46" s="8" t="s">
        <v>93</v>
      </c>
      <c r="E46" s="49">
        <v>10</v>
      </c>
      <c r="F46" s="49">
        <v>1778</v>
      </c>
      <c r="G46" s="49">
        <v>0</v>
      </c>
      <c r="H46" s="49">
        <v>10</v>
      </c>
      <c r="I46" s="49">
        <v>10</v>
      </c>
      <c r="J46" s="51"/>
      <c r="K46" s="50" t="s">
        <v>33</v>
      </c>
      <c r="L46" s="1"/>
    </row>
    <row r="47" spans="1:12" ht="15" customHeight="1" x14ac:dyDescent="0.25">
      <c r="A47" s="7" t="s">
        <v>33</v>
      </c>
      <c r="B47" s="7" t="s">
        <v>53</v>
      </c>
      <c r="C47" s="7" t="s">
        <v>33</v>
      </c>
      <c r="D47" s="8" t="s">
        <v>94</v>
      </c>
      <c r="E47" s="49">
        <v>10</v>
      </c>
      <c r="F47" s="49">
        <v>1778</v>
      </c>
      <c r="G47" s="49">
        <v>0</v>
      </c>
      <c r="H47" s="49">
        <v>10</v>
      </c>
      <c r="I47" s="49">
        <v>10</v>
      </c>
      <c r="J47" s="51"/>
      <c r="K47" s="50" t="s">
        <v>33</v>
      </c>
      <c r="L47" s="1"/>
    </row>
    <row r="48" spans="1:12" ht="15" customHeight="1" x14ac:dyDescent="0.25">
      <c r="A48" s="7" t="s">
        <v>95</v>
      </c>
      <c r="B48" s="7" t="s">
        <v>33</v>
      </c>
      <c r="C48" s="7" t="s">
        <v>33</v>
      </c>
      <c r="D48" s="8" t="s">
        <v>96</v>
      </c>
      <c r="E48" s="49">
        <v>79687</v>
      </c>
      <c r="F48" s="49">
        <v>79687</v>
      </c>
      <c r="G48" s="49">
        <v>13241</v>
      </c>
      <c r="H48" s="49">
        <v>82477</v>
      </c>
      <c r="I48" s="49">
        <v>127843</v>
      </c>
      <c r="J48" s="49">
        <f>I48-H48</f>
        <v>45366</v>
      </c>
      <c r="K48" s="50">
        <f>(J48/H48)</f>
        <v>0.55004425476193364</v>
      </c>
      <c r="L48" s="1"/>
    </row>
    <row r="49" spans="1:12" ht="15" customHeight="1" x14ac:dyDescent="0.25">
      <c r="A49" s="58" t="s">
        <v>33</v>
      </c>
      <c r="B49" s="58" t="s">
        <v>35</v>
      </c>
      <c r="C49" s="58" t="s">
        <v>33</v>
      </c>
      <c r="D49" s="59" t="s">
        <v>97</v>
      </c>
      <c r="E49" s="60">
        <v>0</v>
      </c>
      <c r="F49" s="60">
        <v>0</v>
      </c>
      <c r="G49" s="60">
        <v>0</v>
      </c>
      <c r="H49" s="60">
        <v>0</v>
      </c>
      <c r="I49" s="60">
        <v>5175</v>
      </c>
      <c r="J49" s="60">
        <f>I49-H49</f>
        <v>5175</v>
      </c>
      <c r="K49" s="61" t="s">
        <v>33</v>
      </c>
      <c r="L49" s="1"/>
    </row>
    <row r="50" spans="1:12" ht="15" customHeight="1" x14ac:dyDescent="0.25">
      <c r="A50" s="62" t="s">
        <v>33</v>
      </c>
      <c r="B50" s="62" t="s">
        <v>98</v>
      </c>
      <c r="C50" s="62" t="s">
        <v>33</v>
      </c>
      <c r="D50" s="63" t="s">
        <v>99</v>
      </c>
      <c r="E50" s="64">
        <v>13872</v>
      </c>
      <c r="F50" s="64">
        <v>13872</v>
      </c>
      <c r="G50" s="64">
        <v>4673</v>
      </c>
      <c r="H50" s="64">
        <v>14358</v>
      </c>
      <c r="I50" s="64">
        <v>0</v>
      </c>
      <c r="J50" s="64">
        <f>I50-H50</f>
        <v>-14358</v>
      </c>
      <c r="K50" s="65">
        <f>(J50/H50)</f>
        <v>-1</v>
      </c>
      <c r="L50" s="1"/>
    </row>
    <row r="51" spans="1:12" ht="15" customHeight="1" x14ac:dyDescent="0.25">
      <c r="A51" s="7" t="s">
        <v>33</v>
      </c>
      <c r="B51" s="7" t="s">
        <v>11</v>
      </c>
      <c r="C51" s="7" t="s">
        <v>33</v>
      </c>
      <c r="D51" s="8" t="s">
        <v>100</v>
      </c>
      <c r="E51" s="49">
        <v>65815</v>
      </c>
      <c r="F51" s="49">
        <v>65815</v>
      </c>
      <c r="G51" s="49">
        <v>8568</v>
      </c>
      <c r="H51" s="49">
        <v>68119</v>
      </c>
      <c r="I51" s="49">
        <v>122668</v>
      </c>
      <c r="J51" s="49">
        <f>I51-H51</f>
        <v>54549</v>
      </c>
      <c r="K51" s="50">
        <f>(J51/H51)</f>
        <v>0.8007897943305099</v>
      </c>
      <c r="L51" s="1"/>
    </row>
    <row r="52" spans="1:12" ht="15" customHeight="1" x14ac:dyDescent="0.25">
      <c r="A52" s="7" t="s">
        <v>101</v>
      </c>
      <c r="B52" s="7" t="s">
        <v>33</v>
      </c>
      <c r="C52" s="7" t="s">
        <v>33</v>
      </c>
      <c r="D52" s="8" t="s">
        <v>102</v>
      </c>
      <c r="E52" s="49">
        <v>10</v>
      </c>
      <c r="F52" s="49">
        <v>6700542</v>
      </c>
      <c r="G52" s="49">
        <v>6700469</v>
      </c>
      <c r="H52" s="49">
        <v>10</v>
      </c>
      <c r="I52" s="49">
        <v>10</v>
      </c>
      <c r="J52" s="51"/>
      <c r="K52" s="50" t="s">
        <v>33</v>
      </c>
      <c r="L52" s="1"/>
    </row>
    <row r="53" spans="1:12" ht="15" customHeight="1" x14ac:dyDescent="0.25">
      <c r="A53" s="7" t="s">
        <v>33</v>
      </c>
      <c r="B53" s="7" t="s">
        <v>11</v>
      </c>
      <c r="C53" s="7" t="s">
        <v>33</v>
      </c>
      <c r="D53" s="8" t="s">
        <v>103</v>
      </c>
      <c r="E53" s="49">
        <v>10</v>
      </c>
      <c r="F53" s="49">
        <v>6700542</v>
      </c>
      <c r="G53" s="49">
        <v>6700469</v>
      </c>
      <c r="H53" s="49">
        <v>10</v>
      </c>
      <c r="I53" s="49">
        <v>10</v>
      </c>
      <c r="J53" s="51"/>
      <c r="K53" s="50" t="s">
        <v>33</v>
      </c>
      <c r="L53" s="1"/>
    </row>
    <row r="54" spans="1:12" ht="15" customHeight="1" x14ac:dyDescent="0.25">
      <c r="A54" s="9"/>
      <c r="B54" s="9"/>
      <c r="C54" s="9"/>
      <c r="D54" s="9"/>
      <c r="E54" s="51"/>
      <c r="F54" s="51"/>
      <c r="G54" s="51"/>
      <c r="H54" s="51"/>
      <c r="I54" s="51"/>
      <c r="J54" s="51"/>
      <c r="K54" s="51"/>
      <c r="L54" s="1"/>
    </row>
    <row r="55" spans="1:12" ht="15" customHeight="1" x14ac:dyDescent="0.25">
      <c r="A55" s="10"/>
      <c r="B55" s="10"/>
      <c r="C55" s="10"/>
      <c r="D55" s="10"/>
      <c r="E55" s="55"/>
      <c r="F55" s="55"/>
      <c r="G55" s="55"/>
      <c r="H55" s="55"/>
      <c r="I55" s="55"/>
      <c r="J55" s="55"/>
      <c r="K55" s="55"/>
      <c r="L55" s="1"/>
    </row>
    <row r="56" spans="1:12" ht="15" customHeight="1" x14ac:dyDescent="0.25">
      <c r="A56" s="1"/>
      <c r="B56" s="1"/>
      <c r="C56" s="1"/>
      <c r="D56" s="1"/>
      <c r="E56" s="56"/>
      <c r="F56" s="56"/>
      <c r="G56" s="56"/>
      <c r="H56" s="56"/>
      <c r="I56" s="56"/>
      <c r="J56" s="56"/>
      <c r="K56" s="56"/>
      <c r="L56" s="1"/>
    </row>
    <row r="57" spans="1:12" ht="15" customHeight="1" x14ac:dyDescent="0.25">
      <c r="A57" s="31" t="s">
        <v>104</v>
      </c>
      <c r="B57" s="32"/>
      <c r="C57" s="32"/>
      <c r="D57" s="32"/>
      <c r="E57" s="11">
        <v>35974539</v>
      </c>
      <c r="F57" s="11">
        <v>35732339</v>
      </c>
      <c r="G57" s="11">
        <v>18870166</v>
      </c>
      <c r="H57" s="11">
        <v>37233648</v>
      </c>
      <c r="I57" s="11">
        <v>39940880</v>
      </c>
      <c r="J57" s="11">
        <v>2707232</v>
      </c>
      <c r="K57" s="12">
        <v>7.2709287040582216E-2</v>
      </c>
      <c r="L57" s="1"/>
    </row>
    <row r="58" spans="1:12" ht="15" customHeight="1" x14ac:dyDescent="0.25">
      <c r="A58" s="33" t="s">
        <v>105</v>
      </c>
      <c r="B58" s="34"/>
      <c r="C58" s="34"/>
      <c r="D58" s="34"/>
      <c r="E58" s="34"/>
      <c r="F58" s="34"/>
      <c r="G58" s="34"/>
      <c r="H58" s="34"/>
      <c r="I58" s="34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39370078740157483" bottom="0.59055118110236227" header="0" footer="0"/>
  <pageSetup scale="68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2023-09-28T19:53:46Z</dcterms:modified>
</cp:coreProperties>
</file>