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80FC9CD-F1D7-4F92-8624-C9CD2FE4D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K41" i="1"/>
  <c r="J41" i="1"/>
  <c r="J38" i="1"/>
  <c r="K38" i="1" s="1"/>
  <c r="K37" i="1"/>
  <c r="J37" i="1"/>
  <c r="J36" i="1"/>
  <c r="K36" i="1" s="1"/>
  <c r="J35" i="1"/>
  <c r="K35" i="1" s="1"/>
  <c r="J34" i="1"/>
  <c r="K34" i="1" s="1"/>
  <c r="J33" i="1"/>
  <c r="K33" i="1" s="1"/>
  <c r="J31" i="1"/>
  <c r="K31" i="1" s="1"/>
  <c r="K30" i="1"/>
  <c r="J30" i="1"/>
  <c r="J29" i="1"/>
  <c r="K29" i="1" s="1"/>
  <c r="K28" i="1"/>
  <c r="J28" i="1"/>
  <c r="J27" i="1"/>
  <c r="K27" i="1" s="1"/>
  <c r="J23" i="1"/>
  <c r="K23" i="1" s="1"/>
  <c r="J22" i="1"/>
  <c r="K22" i="1" s="1"/>
  <c r="J17" i="1"/>
  <c r="J16" i="1"/>
  <c r="J13" i="1"/>
  <c r="K13" i="1" s="1"/>
  <c r="K12" i="1"/>
  <c r="J12" i="1"/>
</calcChain>
</file>

<file path=xl/sharedStrings.xml><?xml version="1.0" encoding="utf-8"?>
<sst xmlns="http://schemas.openxmlformats.org/spreadsheetml/2006/main" count="205" uniqueCount="95">
  <si>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</si>
  <si>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</si>
  <si>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</si>
  <si>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</si>
  <si>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</si>
  <si>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</si>
  <si>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</si>
  <si>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</si>
  <si>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</si>
  <si>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</si>
  <si>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</si>
  <si>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</si>
  <si>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</si>
  <si>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</si>
  <si>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</si>
  <si>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</si>
  <si>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</si>
  <si>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</si>
  <si>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</si>
  <si>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</si>
  <si>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</si>
  <si>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</si>
  <si>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</si>
  <si>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</si>
  <si>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</si>
  <si>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</si>
  <si>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</si>
  <si>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</si>
  <si>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</si>
  <si>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</si>
  <si>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</si>
  <si>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</si>
  <si>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</si>
  <si>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</si>
  <si>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</si>
  <si>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</si>
  <si>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</si>
  <si>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</si>
  <si>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</si>
  <si>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Aplicación Ley N° 19.885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</si>
  <si>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</si>
  <si>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</si>
  <si>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</si>
  <si>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</si>
  <si>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</si>
  <si>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</si>
  <si>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</si>
  <si>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</si>
  <si>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</si>
  <si>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</si>
  <si>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</si>
  <si>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</si>
  <si>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</si>
  <si>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</si>
  <si>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</si>
  <si>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</si>
  <si>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</si>
  <si>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</si>
  <si>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</si>
  <si>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</si>
  <si>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</si>
  <si>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</si>
  <si>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</si>
  <si>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</si>
  <si>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029</t>
    </r>
  </si>
  <si>
    <r>
      <rPr>
        <sz val="10"/>
        <rFont val="Times New Roman"/>
      </rPr>
      <t>Fondo de Iniciativas para la Superación de la Pobreza</t>
    </r>
  </si>
  <si>
    <r>
      <rPr>
        <sz val="10"/>
        <rFont val="Times New Roman"/>
      </rPr>
      <t>030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</si>
  <si>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</si>
  <si>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Colaboración INE Encuesta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</si>
  <si>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</si>
  <si>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</si>
  <si>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</si>
  <si>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Encuesta ELPI</t>
    </r>
  </si>
  <si>
    <r>
      <rPr>
        <sz val="10"/>
        <rFont val="Times New Roman"/>
      </rPr>
      <t>330</t>
    </r>
  </si>
  <si>
    <r>
      <rPr>
        <sz val="10"/>
        <rFont val="Times New Roman"/>
      </rPr>
      <t>Encuesta Casen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</si>
  <si>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</si>
  <si>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</si>
  <si>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</si>
  <si>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</si>
  <si>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</si>
  <si>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</si>
  <si>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</si>
  <si>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</si>
  <si>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</si>
  <si>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</si>
  <si>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</si>
  <si>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</si>
  <si>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</si>
  <si>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</si>
  <si>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</si>
  <si>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</si>
  <si>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</si>
  <si>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</si>
  <si>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AÑO 2023
 LEY DE PPTOS (Inicial + Reajuste + Leyes Especiales)</t>
  </si>
  <si>
    <t xml:space="preserve">   Variación %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</si>
</sst>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6" xfId="0" applyNumberFormat="1" applyFont="1" applyFill="1" applyBorder="1" applyAlignment="1">
      <alignment horizontal="right" vertical="center" wrapText="1"/>
    </xf>
    <xf numFmtId="164" fontId="3" fillId="38" borderId="16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0" fontId="0" fillId="39" borderId="12" xfId="0" applyFill="1" applyBorder="1" applyAlignment="1" applyProtection="1">
      <alignment vertical="center" wrapText="1"/>
      <protection locked="0"/>
    </xf>
    <xf numFmtId="164" fontId="3" fillId="38" borderId="12" xfId="0" applyNumberFormat="1" applyFont="1" applyFill="1" applyBorder="1" applyAlignment="1">
      <alignment horizontal="right" vertical="center" wrapText="1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9" borderId="17" xfId="0" applyFill="1" applyBorder="1" applyAlignment="1" applyProtection="1">
      <alignment vertical="center" wrapText="1"/>
      <protection locked="0"/>
    </xf>
    <xf numFmtId="164" fontId="3" fillId="38" borderId="17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8" xfId="0" applyFont="1" applyFill="1" applyBorder="1" applyAlignment="1">
      <alignment horizontal="center" vertical="top" wrapText="1"/>
    </xf>
    <xf numFmtId="0" fontId="3" fillId="36" borderId="18" xfId="0" applyFont="1" applyFill="1" applyBorder="1" applyAlignment="1">
      <alignment horizontal="left" vertical="top" wrapText="1"/>
    </xf>
    <xf numFmtId="3" fontId="3" fillId="37" borderId="18" xfId="0" applyNumberFormat="1" applyFont="1" applyFill="1" applyBorder="1" applyAlignment="1">
      <alignment horizontal="right" vertical="center" wrapText="1"/>
    </xf>
    <xf numFmtId="0" fontId="0" fillId="39" borderId="18" xfId="0" applyFill="1" applyBorder="1" applyAlignment="1" applyProtection="1">
      <alignment vertical="center" wrapText="1"/>
      <protection locked="0"/>
    </xf>
    <xf numFmtId="164" fontId="3" fillId="38" borderId="18" xfId="0" applyNumberFormat="1" applyFont="1" applyFill="1" applyBorder="1" applyAlignment="1">
      <alignment horizontal="right" vertical="center" wrapText="1"/>
    </xf>
    <xf numFmtId="0" fontId="3" fillId="35" borderId="19" xfId="0" applyFont="1" applyFill="1" applyBorder="1" applyAlignment="1">
      <alignment horizontal="center" vertical="top" wrapText="1"/>
    </xf>
    <xf numFmtId="0" fontId="3" fillId="36" borderId="19" xfId="0" applyFont="1" applyFill="1" applyBorder="1" applyAlignment="1">
      <alignment horizontal="left" vertical="top" wrapText="1"/>
    </xf>
    <xf numFmtId="3" fontId="3" fillId="37" borderId="19" xfId="0" applyNumberFormat="1" applyFont="1" applyFill="1" applyBorder="1" applyAlignment="1">
      <alignment horizontal="right" vertical="center" wrapText="1"/>
    </xf>
    <xf numFmtId="0" fontId="0" fillId="39" borderId="19" xfId="0" applyFill="1" applyBorder="1" applyAlignment="1" applyProtection="1">
      <alignment vertical="center" wrapText="1"/>
      <protection locked="0"/>
    </xf>
    <xf numFmtId="164" fontId="3" fillId="38" borderId="1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topLeftCell="A29" workbookViewId="0">
      <selection activeCell="A44" sqref="A44:K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85546875" customWidth="1"/>
    <col min="10" max="10" width="15.7109375" customWidth="1"/>
    <col min="11" max="11" width="14.28515625" customWidth="1"/>
    <col min="12" max="12" width="5.42578125" customWidth="1"/>
  </cols>
  <sheetData>
    <row r="1" spans="1:12" ht="17.10000000000000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"/>
      <c r="K1" s="1"/>
      <c r="L1" s="1"/>
    </row>
    <row r="2" spans="1:12" ht="17.100000000000001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</row>
    <row r="3" spans="1:12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6" t="s">
        <v>4</v>
      </c>
      <c r="B5" s="17"/>
      <c r="C5" s="18" t="s">
        <v>5</v>
      </c>
      <c r="D5" s="19"/>
      <c r="E5" s="19"/>
      <c r="F5" s="1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4" t="s">
        <v>12</v>
      </c>
      <c r="B7" s="25"/>
      <c r="C7" s="26" t="s">
        <v>9</v>
      </c>
      <c r="D7" s="27"/>
      <c r="E7" s="27"/>
      <c r="F7" s="2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28" t="s">
        <v>16</v>
      </c>
      <c r="B9" s="28" t="s">
        <v>17</v>
      </c>
      <c r="C9" s="28" t="s">
        <v>18</v>
      </c>
      <c r="D9" s="2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29"/>
      <c r="B10" s="29"/>
      <c r="C10" s="29"/>
      <c r="D10" s="29"/>
      <c r="E10" s="57" t="s">
        <v>92</v>
      </c>
      <c r="F10" s="6" t="s">
        <v>27</v>
      </c>
      <c r="G10" s="6" t="s">
        <v>28</v>
      </c>
      <c r="H10" s="58" t="s">
        <v>93</v>
      </c>
      <c r="I10" s="6" t="s">
        <v>29</v>
      </c>
      <c r="J10" s="30" t="s">
        <v>30</v>
      </c>
      <c r="K10" s="59" t="s">
        <v>94</v>
      </c>
      <c r="L10" s="1"/>
    </row>
    <row r="11" spans="1:12" ht="15" customHeight="1" x14ac:dyDescent="0.25">
      <c r="A11" s="35"/>
      <c r="B11" s="35"/>
      <c r="C11" s="35"/>
      <c r="D11" s="35"/>
      <c r="E11" s="36" t="s">
        <v>31</v>
      </c>
      <c r="F11" s="37" t="s">
        <v>31</v>
      </c>
      <c r="G11" s="37" t="s">
        <v>31</v>
      </c>
      <c r="H11" s="37" t="s">
        <v>32</v>
      </c>
      <c r="I11" s="37" t="s">
        <v>32</v>
      </c>
      <c r="J11" s="38"/>
      <c r="K11" s="38"/>
      <c r="L11" s="1"/>
    </row>
    <row r="12" spans="1:12" ht="15" customHeight="1" x14ac:dyDescent="0.25">
      <c r="A12" s="41" t="s">
        <v>33</v>
      </c>
      <c r="B12" s="41" t="s">
        <v>33</v>
      </c>
      <c r="C12" s="41" t="s">
        <v>33</v>
      </c>
      <c r="D12" s="42" t="s">
        <v>34</v>
      </c>
      <c r="E12" s="45">
        <v>25773417</v>
      </c>
      <c r="F12" s="45">
        <v>26968532</v>
      </c>
      <c r="G12" s="45">
        <v>15568269</v>
      </c>
      <c r="H12" s="45">
        <v>26675488</v>
      </c>
      <c r="I12" s="45">
        <v>29454633</v>
      </c>
      <c r="J12" s="45">
        <f>I12-H12</f>
        <v>2779145</v>
      </c>
      <c r="K12" s="46">
        <f>(J12/H12)</f>
        <v>0.10418347360693082</v>
      </c>
      <c r="L12" s="1"/>
    </row>
    <row r="13" spans="1:12" ht="15" customHeight="1" x14ac:dyDescent="0.25">
      <c r="A13" s="39" t="s">
        <v>35</v>
      </c>
      <c r="B13" s="39" t="s">
        <v>33</v>
      </c>
      <c r="C13" s="39" t="s">
        <v>33</v>
      </c>
      <c r="D13" s="40" t="s">
        <v>36</v>
      </c>
      <c r="E13" s="47">
        <v>10</v>
      </c>
      <c r="F13" s="47">
        <v>20</v>
      </c>
      <c r="G13" s="47">
        <v>19398</v>
      </c>
      <c r="H13" s="47">
        <v>10</v>
      </c>
      <c r="I13" s="47">
        <v>20</v>
      </c>
      <c r="J13" s="47">
        <f>I13-H13</f>
        <v>10</v>
      </c>
      <c r="K13" s="48">
        <f>(J13/H13)</f>
        <v>1</v>
      </c>
      <c r="L13" s="1"/>
    </row>
    <row r="14" spans="1:12" ht="15" customHeight="1" x14ac:dyDescent="0.25">
      <c r="A14" s="7" t="s">
        <v>33</v>
      </c>
      <c r="B14" s="7" t="s">
        <v>14</v>
      </c>
      <c r="C14" s="7" t="s">
        <v>33</v>
      </c>
      <c r="D14" s="8" t="s">
        <v>37</v>
      </c>
      <c r="E14" s="49">
        <v>10</v>
      </c>
      <c r="F14" s="49">
        <v>10</v>
      </c>
      <c r="G14" s="49">
        <v>0</v>
      </c>
      <c r="H14" s="49">
        <v>10</v>
      </c>
      <c r="I14" s="49">
        <v>10</v>
      </c>
      <c r="J14" s="50"/>
      <c r="K14" s="51" t="s">
        <v>33</v>
      </c>
      <c r="L14" s="1"/>
    </row>
    <row r="15" spans="1:12" ht="15" customHeight="1" x14ac:dyDescent="0.25">
      <c r="A15" s="7" t="s">
        <v>33</v>
      </c>
      <c r="B15" s="7" t="s">
        <v>33</v>
      </c>
      <c r="C15" s="7" t="s">
        <v>38</v>
      </c>
      <c r="D15" s="8" t="s">
        <v>39</v>
      </c>
      <c r="E15" s="49">
        <v>10</v>
      </c>
      <c r="F15" s="49">
        <v>10</v>
      </c>
      <c r="G15" s="49">
        <v>0</v>
      </c>
      <c r="H15" s="49">
        <v>10</v>
      </c>
      <c r="I15" s="49">
        <v>10</v>
      </c>
      <c r="J15" s="50"/>
      <c r="K15" s="51" t="s">
        <v>33</v>
      </c>
      <c r="L15" s="1"/>
    </row>
    <row r="16" spans="1:12" ht="15" customHeight="1" x14ac:dyDescent="0.25">
      <c r="A16" s="7" t="s">
        <v>33</v>
      </c>
      <c r="B16" s="7" t="s">
        <v>40</v>
      </c>
      <c r="C16" s="7" t="s">
        <v>33</v>
      </c>
      <c r="D16" s="8" t="s">
        <v>41</v>
      </c>
      <c r="E16" s="49">
        <v>0</v>
      </c>
      <c r="F16" s="49">
        <v>10</v>
      </c>
      <c r="G16" s="49">
        <v>19398</v>
      </c>
      <c r="H16" s="49">
        <v>0</v>
      </c>
      <c r="I16" s="49">
        <v>10</v>
      </c>
      <c r="J16" s="49">
        <f>I16-H16</f>
        <v>10</v>
      </c>
      <c r="K16" s="51" t="s">
        <v>33</v>
      </c>
      <c r="L16" s="1"/>
    </row>
    <row r="17" spans="1:12" ht="15" customHeight="1" x14ac:dyDescent="0.25">
      <c r="A17" s="7" t="s">
        <v>33</v>
      </c>
      <c r="B17" s="7" t="s">
        <v>33</v>
      </c>
      <c r="C17" s="7" t="s">
        <v>42</v>
      </c>
      <c r="D17" s="8" t="s">
        <v>43</v>
      </c>
      <c r="E17" s="49">
        <v>0</v>
      </c>
      <c r="F17" s="49">
        <v>10</v>
      </c>
      <c r="G17" s="49">
        <v>19398</v>
      </c>
      <c r="H17" s="49">
        <v>0</v>
      </c>
      <c r="I17" s="49">
        <v>10</v>
      </c>
      <c r="J17" s="49">
        <f>I17-H17</f>
        <v>10</v>
      </c>
      <c r="K17" s="51" t="s">
        <v>33</v>
      </c>
      <c r="L17" s="1"/>
    </row>
    <row r="18" spans="1:12" ht="15" customHeight="1" x14ac:dyDescent="0.25">
      <c r="A18" s="7" t="s">
        <v>44</v>
      </c>
      <c r="B18" s="7" t="s">
        <v>33</v>
      </c>
      <c r="C18" s="7" t="s">
        <v>33</v>
      </c>
      <c r="D18" s="8" t="s">
        <v>45</v>
      </c>
      <c r="E18" s="49">
        <v>30</v>
      </c>
      <c r="F18" s="49">
        <v>292</v>
      </c>
      <c r="G18" s="49">
        <v>457830</v>
      </c>
      <c r="H18" s="49">
        <v>30</v>
      </c>
      <c r="I18" s="49">
        <v>30</v>
      </c>
      <c r="J18" s="50"/>
      <c r="K18" s="51" t="s">
        <v>33</v>
      </c>
      <c r="L18" s="1"/>
    </row>
    <row r="19" spans="1:12" ht="15" customHeight="1" x14ac:dyDescent="0.25">
      <c r="A19" s="7" t="s">
        <v>33</v>
      </c>
      <c r="B19" s="7" t="s">
        <v>14</v>
      </c>
      <c r="C19" s="7" t="s">
        <v>33</v>
      </c>
      <c r="D19" s="8" t="s">
        <v>46</v>
      </c>
      <c r="E19" s="49">
        <v>10</v>
      </c>
      <c r="F19" s="49">
        <v>10</v>
      </c>
      <c r="G19" s="49">
        <v>168999</v>
      </c>
      <c r="H19" s="49">
        <v>10</v>
      </c>
      <c r="I19" s="49">
        <v>10</v>
      </c>
      <c r="J19" s="50"/>
      <c r="K19" s="51" t="s">
        <v>33</v>
      </c>
      <c r="L19" s="1"/>
    </row>
    <row r="20" spans="1:12" ht="15" customHeight="1" x14ac:dyDescent="0.25">
      <c r="A20" s="7" t="s">
        <v>33</v>
      </c>
      <c r="B20" s="7" t="s">
        <v>40</v>
      </c>
      <c r="C20" s="7" t="s">
        <v>33</v>
      </c>
      <c r="D20" s="8" t="s">
        <v>47</v>
      </c>
      <c r="E20" s="49">
        <v>10</v>
      </c>
      <c r="F20" s="49">
        <v>10</v>
      </c>
      <c r="G20" s="49">
        <v>2135</v>
      </c>
      <c r="H20" s="49">
        <v>10</v>
      </c>
      <c r="I20" s="49">
        <v>10</v>
      </c>
      <c r="J20" s="50"/>
      <c r="K20" s="51" t="s">
        <v>33</v>
      </c>
      <c r="L20" s="1"/>
    </row>
    <row r="21" spans="1:12" ht="15" customHeight="1" x14ac:dyDescent="0.25">
      <c r="A21" s="7" t="s">
        <v>33</v>
      </c>
      <c r="B21" s="7" t="s">
        <v>48</v>
      </c>
      <c r="C21" s="7" t="s">
        <v>33</v>
      </c>
      <c r="D21" s="8" t="s">
        <v>49</v>
      </c>
      <c r="E21" s="49">
        <v>10</v>
      </c>
      <c r="F21" s="49">
        <v>272</v>
      </c>
      <c r="G21" s="49">
        <v>286696</v>
      </c>
      <c r="H21" s="49">
        <v>10</v>
      </c>
      <c r="I21" s="49">
        <v>10</v>
      </c>
      <c r="J21" s="50"/>
      <c r="K21" s="51" t="s">
        <v>33</v>
      </c>
      <c r="L21" s="1"/>
    </row>
    <row r="22" spans="1:12" ht="15" customHeight="1" x14ac:dyDescent="0.25">
      <c r="A22" s="7" t="s">
        <v>11</v>
      </c>
      <c r="B22" s="7" t="s">
        <v>33</v>
      </c>
      <c r="C22" s="7" t="s">
        <v>33</v>
      </c>
      <c r="D22" s="8" t="s">
        <v>50</v>
      </c>
      <c r="E22" s="49">
        <v>25773367</v>
      </c>
      <c r="F22" s="49">
        <v>26291151</v>
      </c>
      <c r="G22" s="49">
        <v>14907298</v>
      </c>
      <c r="H22" s="49">
        <v>26675438</v>
      </c>
      <c r="I22" s="49">
        <v>29454573</v>
      </c>
      <c r="J22" s="49">
        <f>I22-H22</f>
        <v>2779135</v>
      </c>
      <c r="K22" s="51">
        <f>(J22/H22)</f>
        <v>0.10418329401001776</v>
      </c>
      <c r="L22" s="1"/>
    </row>
    <row r="23" spans="1:12" ht="15" customHeight="1" x14ac:dyDescent="0.25">
      <c r="A23" s="7" t="s">
        <v>33</v>
      </c>
      <c r="B23" s="7" t="s">
        <v>14</v>
      </c>
      <c r="C23" s="7" t="s">
        <v>33</v>
      </c>
      <c r="D23" s="8" t="s">
        <v>51</v>
      </c>
      <c r="E23" s="49">
        <v>25773367</v>
      </c>
      <c r="F23" s="49">
        <v>26291151</v>
      </c>
      <c r="G23" s="49">
        <v>14907298</v>
      </c>
      <c r="H23" s="49">
        <v>26675438</v>
      </c>
      <c r="I23" s="49">
        <v>29454573</v>
      </c>
      <c r="J23" s="49">
        <f>I23-H23</f>
        <v>2779135</v>
      </c>
      <c r="K23" s="51">
        <f>(J23/H23)</f>
        <v>0.10418329401001776</v>
      </c>
      <c r="L23" s="1"/>
    </row>
    <row r="24" spans="1:12" ht="15" customHeight="1" x14ac:dyDescent="0.25">
      <c r="A24" s="7" t="s">
        <v>52</v>
      </c>
      <c r="B24" s="7" t="s">
        <v>33</v>
      </c>
      <c r="C24" s="7" t="s">
        <v>33</v>
      </c>
      <c r="D24" s="8" t="s">
        <v>53</v>
      </c>
      <c r="E24" s="49">
        <v>0</v>
      </c>
      <c r="F24" s="49">
        <v>6071</v>
      </c>
      <c r="G24" s="49">
        <v>6071</v>
      </c>
      <c r="H24" s="49">
        <v>0</v>
      </c>
      <c r="I24" s="49">
        <v>0</v>
      </c>
      <c r="J24" s="50"/>
      <c r="K24" s="51" t="s">
        <v>33</v>
      </c>
      <c r="L24" s="1"/>
    </row>
    <row r="25" spans="1:12" ht="15" customHeight="1" x14ac:dyDescent="0.25">
      <c r="A25" s="7" t="s">
        <v>54</v>
      </c>
      <c r="B25" s="7" t="s">
        <v>33</v>
      </c>
      <c r="C25" s="7" t="s">
        <v>33</v>
      </c>
      <c r="D25" s="8" t="s">
        <v>55</v>
      </c>
      <c r="E25" s="49">
        <v>0</v>
      </c>
      <c r="F25" s="49">
        <v>178026</v>
      </c>
      <c r="G25" s="49">
        <v>177672</v>
      </c>
      <c r="H25" s="49">
        <v>0</v>
      </c>
      <c r="I25" s="49">
        <v>0</v>
      </c>
      <c r="J25" s="50"/>
      <c r="K25" s="51" t="s">
        <v>33</v>
      </c>
      <c r="L25" s="1"/>
    </row>
    <row r="26" spans="1:12" ht="15" customHeight="1" x14ac:dyDescent="0.25">
      <c r="A26" s="43" t="s">
        <v>56</v>
      </c>
      <c r="B26" s="43" t="s">
        <v>33</v>
      </c>
      <c r="C26" s="43" t="s">
        <v>33</v>
      </c>
      <c r="D26" s="44" t="s">
        <v>57</v>
      </c>
      <c r="E26" s="52">
        <v>10</v>
      </c>
      <c r="F26" s="52">
        <v>492972</v>
      </c>
      <c r="G26" s="52">
        <v>0</v>
      </c>
      <c r="H26" s="52">
        <v>10</v>
      </c>
      <c r="I26" s="52">
        <v>10</v>
      </c>
      <c r="J26" s="53"/>
      <c r="K26" s="54" t="s">
        <v>33</v>
      </c>
      <c r="L26" s="1"/>
    </row>
    <row r="27" spans="1:12" ht="15" customHeight="1" x14ac:dyDescent="0.25">
      <c r="A27" s="41" t="s">
        <v>33</v>
      </c>
      <c r="B27" s="41" t="s">
        <v>33</v>
      </c>
      <c r="C27" s="41" t="s">
        <v>33</v>
      </c>
      <c r="D27" s="42" t="s">
        <v>58</v>
      </c>
      <c r="E27" s="45">
        <v>25773417</v>
      </c>
      <c r="F27" s="45">
        <v>26968532</v>
      </c>
      <c r="G27" s="45">
        <v>15686103</v>
      </c>
      <c r="H27" s="45">
        <v>26675488</v>
      </c>
      <c r="I27" s="45">
        <v>29454633</v>
      </c>
      <c r="J27" s="45">
        <f>I27-H27</f>
        <v>2779145</v>
      </c>
      <c r="K27" s="46">
        <f>(J27/H27)</f>
        <v>0.10418347360693082</v>
      </c>
      <c r="L27" s="1"/>
    </row>
    <row r="28" spans="1:12" ht="15" customHeight="1" x14ac:dyDescent="0.25">
      <c r="A28" s="39" t="s">
        <v>7</v>
      </c>
      <c r="B28" s="39" t="s">
        <v>33</v>
      </c>
      <c r="C28" s="39" t="s">
        <v>33</v>
      </c>
      <c r="D28" s="40" t="s">
        <v>59</v>
      </c>
      <c r="E28" s="47">
        <v>11022624</v>
      </c>
      <c r="F28" s="47">
        <v>10586294</v>
      </c>
      <c r="G28" s="47">
        <v>7448643</v>
      </c>
      <c r="H28" s="47">
        <v>11408416</v>
      </c>
      <c r="I28" s="47">
        <v>12211849</v>
      </c>
      <c r="J28" s="47">
        <f>I28-H28</f>
        <v>803433</v>
      </c>
      <c r="K28" s="48">
        <f>(J28/H28)</f>
        <v>7.042458830393282E-2</v>
      </c>
      <c r="L28" s="1"/>
    </row>
    <row r="29" spans="1:12" ht="15" customHeight="1" x14ac:dyDescent="0.25">
      <c r="A29" s="7" t="s">
        <v>60</v>
      </c>
      <c r="B29" s="7" t="s">
        <v>33</v>
      </c>
      <c r="C29" s="7" t="s">
        <v>33</v>
      </c>
      <c r="D29" s="8" t="s">
        <v>61</v>
      </c>
      <c r="E29" s="49">
        <v>3046767</v>
      </c>
      <c r="F29" s="49">
        <v>2792767</v>
      </c>
      <c r="G29" s="49">
        <v>1164748</v>
      </c>
      <c r="H29" s="49">
        <v>3153404</v>
      </c>
      <c r="I29" s="49">
        <v>3207521</v>
      </c>
      <c r="J29" s="49">
        <f>I29-H29</f>
        <v>54117</v>
      </c>
      <c r="K29" s="51">
        <f>(J29/H29)</f>
        <v>1.716145473272692E-2</v>
      </c>
      <c r="L29" s="1"/>
    </row>
    <row r="30" spans="1:12" ht="15" customHeight="1" x14ac:dyDescent="0.25">
      <c r="A30" s="7" t="s">
        <v>62</v>
      </c>
      <c r="B30" s="7" t="s">
        <v>33</v>
      </c>
      <c r="C30" s="7" t="s">
        <v>33</v>
      </c>
      <c r="D30" s="8" t="s">
        <v>36</v>
      </c>
      <c r="E30" s="49">
        <v>9400142</v>
      </c>
      <c r="F30" s="49">
        <v>9950142</v>
      </c>
      <c r="G30" s="49">
        <v>4935933</v>
      </c>
      <c r="H30" s="49">
        <v>9729148</v>
      </c>
      <c r="I30" s="49">
        <v>11595991</v>
      </c>
      <c r="J30" s="49">
        <f>I30-H30</f>
        <v>1866843</v>
      </c>
      <c r="K30" s="51">
        <f>(J30/H30)</f>
        <v>0.19188144737853716</v>
      </c>
      <c r="L30" s="1"/>
    </row>
    <row r="31" spans="1:12" ht="15" customHeight="1" x14ac:dyDescent="0.25">
      <c r="A31" s="7" t="s">
        <v>33</v>
      </c>
      <c r="B31" s="7" t="s">
        <v>14</v>
      </c>
      <c r="C31" s="7" t="s">
        <v>33</v>
      </c>
      <c r="D31" s="8" t="s">
        <v>63</v>
      </c>
      <c r="E31" s="49">
        <v>5457170</v>
      </c>
      <c r="F31" s="49">
        <v>5807170</v>
      </c>
      <c r="G31" s="49">
        <v>2403580</v>
      </c>
      <c r="H31" s="49">
        <v>5648171</v>
      </c>
      <c r="I31" s="49">
        <v>5648170</v>
      </c>
      <c r="J31" s="49">
        <f>I31-H31</f>
        <v>-1</v>
      </c>
      <c r="K31" s="51">
        <f>(J31/H31)</f>
        <v>-1.7704846400719809E-7</v>
      </c>
      <c r="L31" s="1"/>
    </row>
    <row r="32" spans="1:12" ht="15" customHeight="1" x14ac:dyDescent="0.25">
      <c r="A32" s="7" t="s">
        <v>33</v>
      </c>
      <c r="B32" s="7" t="s">
        <v>33</v>
      </c>
      <c r="C32" s="7" t="s">
        <v>64</v>
      </c>
      <c r="D32" s="8" t="s">
        <v>65</v>
      </c>
      <c r="E32" s="49">
        <v>5457159</v>
      </c>
      <c r="F32" s="49">
        <v>5807159</v>
      </c>
      <c r="G32" s="49">
        <v>2403580</v>
      </c>
      <c r="H32" s="49">
        <v>5648160</v>
      </c>
      <c r="I32" s="49">
        <v>5648160</v>
      </c>
      <c r="J32" s="50"/>
      <c r="K32" s="51" t="s">
        <v>33</v>
      </c>
      <c r="L32" s="1"/>
    </row>
    <row r="33" spans="1:12" ht="15" customHeight="1" x14ac:dyDescent="0.25">
      <c r="A33" s="7" t="s">
        <v>33</v>
      </c>
      <c r="B33" s="7" t="s">
        <v>33</v>
      </c>
      <c r="C33" s="7" t="s">
        <v>66</v>
      </c>
      <c r="D33" s="8" t="s">
        <v>39</v>
      </c>
      <c r="E33" s="49">
        <v>11</v>
      </c>
      <c r="F33" s="49">
        <v>11</v>
      </c>
      <c r="G33" s="49">
        <v>0</v>
      </c>
      <c r="H33" s="49">
        <v>11</v>
      </c>
      <c r="I33" s="49">
        <v>10</v>
      </c>
      <c r="J33" s="49">
        <f t="shared" ref="J33:J38" si="0">I33-H33</f>
        <v>-1</v>
      </c>
      <c r="K33" s="51">
        <f t="shared" ref="K33:K38" si="1">(J33/H33)</f>
        <v>-9.0909090909090912E-2</v>
      </c>
      <c r="L33" s="1"/>
    </row>
    <row r="34" spans="1:12" ht="15" customHeight="1" x14ac:dyDescent="0.25">
      <c r="A34" s="7" t="s">
        <v>33</v>
      </c>
      <c r="B34" s="7" t="s">
        <v>40</v>
      </c>
      <c r="C34" s="7" t="s">
        <v>33</v>
      </c>
      <c r="D34" s="8" t="s">
        <v>67</v>
      </c>
      <c r="E34" s="49">
        <v>54213</v>
      </c>
      <c r="F34" s="49">
        <v>54213</v>
      </c>
      <c r="G34" s="49">
        <v>54213</v>
      </c>
      <c r="H34" s="49">
        <v>56111</v>
      </c>
      <c r="I34" s="49">
        <v>811409</v>
      </c>
      <c r="J34" s="49">
        <f t="shared" si="0"/>
        <v>755298</v>
      </c>
      <c r="K34" s="51">
        <f t="shared" si="1"/>
        <v>13.460783090659586</v>
      </c>
      <c r="L34" s="1"/>
    </row>
    <row r="35" spans="1:12" ht="15" customHeight="1" x14ac:dyDescent="0.25">
      <c r="A35" s="7" t="s">
        <v>33</v>
      </c>
      <c r="B35" s="7" t="s">
        <v>33</v>
      </c>
      <c r="C35" s="7" t="s">
        <v>38</v>
      </c>
      <c r="D35" s="8" t="s">
        <v>68</v>
      </c>
      <c r="E35" s="49">
        <v>54213</v>
      </c>
      <c r="F35" s="49">
        <v>54213</v>
      </c>
      <c r="G35" s="49">
        <v>54213</v>
      </c>
      <c r="H35" s="49">
        <v>56111</v>
      </c>
      <c r="I35" s="49">
        <v>811409</v>
      </c>
      <c r="J35" s="49">
        <f t="shared" si="0"/>
        <v>755298</v>
      </c>
      <c r="K35" s="51">
        <f t="shared" si="1"/>
        <v>13.460783090659586</v>
      </c>
      <c r="L35" s="1"/>
    </row>
    <row r="36" spans="1:12" ht="15" customHeight="1" x14ac:dyDescent="0.25">
      <c r="A36" s="7" t="s">
        <v>33</v>
      </c>
      <c r="B36" s="7" t="s">
        <v>69</v>
      </c>
      <c r="C36" s="7" t="s">
        <v>33</v>
      </c>
      <c r="D36" s="8" t="s">
        <v>70</v>
      </c>
      <c r="E36" s="49">
        <v>3888759</v>
      </c>
      <c r="F36" s="49">
        <v>4088759</v>
      </c>
      <c r="G36" s="49">
        <v>2478140</v>
      </c>
      <c r="H36" s="49">
        <v>4024866</v>
      </c>
      <c r="I36" s="49">
        <v>5136412</v>
      </c>
      <c r="J36" s="49">
        <f t="shared" si="0"/>
        <v>1111546</v>
      </c>
      <c r="K36" s="51">
        <f t="shared" si="1"/>
        <v>0.27616969111518247</v>
      </c>
      <c r="L36" s="1"/>
    </row>
    <row r="37" spans="1:12" ht="15" customHeight="1" x14ac:dyDescent="0.25">
      <c r="A37" s="7" t="s">
        <v>33</v>
      </c>
      <c r="B37" s="7" t="s">
        <v>33</v>
      </c>
      <c r="C37" s="7" t="s">
        <v>71</v>
      </c>
      <c r="D37" s="8" t="s">
        <v>72</v>
      </c>
      <c r="E37" s="49">
        <v>1329277</v>
      </c>
      <c r="F37" s="49">
        <v>1329277</v>
      </c>
      <c r="G37" s="49">
        <v>31889</v>
      </c>
      <c r="H37" s="49">
        <v>1375802</v>
      </c>
      <c r="I37" s="49">
        <v>1793901</v>
      </c>
      <c r="J37" s="49">
        <f t="shared" si="0"/>
        <v>418099</v>
      </c>
      <c r="K37" s="51">
        <f t="shared" si="1"/>
        <v>0.30389474648241532</v>
      </c>
      <c r="L37" s="1"/>
    </row>
    <row r="38" spans="1:12" ht="15" customHeight="1" x14ac:dyDescent="0.25">
      <c r="A38" s="7" t="s">
        <v>33</v>
      </c>
      <c r="B38" s="7" t="s">
        <v>33</v>
      </c>
      <c r="C38" s="7" t="s">
        <v>73</v>
      </c>
      <c r="D38" s="8" t="s">
        <v>74</v>
      </c>
      <c r="E38" s="49">
        <v>2559482</v>
      </c>
      <c r="F38" s="49">
        <v>2759482</v>
      </c>
      <c r="G38" s="49">
        <v>2446251</v>
      </c>
      <c r="H38" s="49">
        <v>2649064</v>
      </c>
      <c r="I38" s="49">
        <v>3342511</v>
      </c>
      <c r="J38" s="49">
        <f t="shared" si="0"/>
        <v>693447</v>
      </c>
      <c r="K38" s="51">
        <f t="shared" si="1"/>
        <v>0.26177057254939856</v>
      </c>
      <c r="L38" s="1"/>
    </row>
    <row r="39" spans="1:12" ht="15" customHeight="1" x14ac:dyDescent="0.25">
      <c r="A39" s="7" t="s">
        <v>75</v>
      </c>
      <c r="B39" s="7" t="s">
        <v>33</v>
      </c>
      <c r="C39" s="7" t="s">
        <v>33</v>
      </c>
      <c r="D39" s="8" t="s">
        <v>76</v>
      </c>
      <c r="E39" s="49">
        <v>10</v>
      </c>
      <c r="F39" s="49">
        <v>178308</v>
      </c>
      <c r="G39" s="49">
        <v>436357</v>
      </c>
      <c r="H39" s="49">
        <v>10</v>
      </c>
      <c r="I39" s="49">
        <v>10</v>
      </c>
      <c r="J39" s="50"/>
      <c r="K39" s="51" t="s">
        <v>33</v>
      </c>
      <c r="L39" s="1"/>
    </row>
    <row r="40" spans="1:12" ht="15" customHeight="1" x14ac:dyDescent="0.25">
      <c r="A40" s="7" t="s">
        <v>33</v>
      </c>
      <c r="B40" s="7" t="s">
        <v>48</v>
      </c>
      <c r="C40" s="7" t="s">
        <v>33</v>
      </c>
      <c r="D40" s="8" t="s">
        <v>77</v>
      </c>
      <c r="E40" s="49">
        <v>10</v>
      </c>
      <c r="F40" s="49">
        <v>178308</v>
      </c>
      <c r="G40" s="49">
        <v>436357</v>
      </c>
      <c r="H40" s="49">
        <v>10</v>
      </c>
      <c r="I40" s="49">
        <v>10</v>
      </c>
      <c r="J40" s="50"/>
      <c r="K40" s="51" t="s">
        <v>33</v>
      </c>
      <c r="L40" s="1"/>
    </row>
    <row r="41" spans="1:12" ht="15" customHeight="1" x14ac:dyDescent="0.25">
      <c r="A41" s="7" t="s">
        <v>78</v>
      </c>
      <c r="B41" s="7" t="s">
        <v>33</v>
      </c>
      <c r="C41" s="7" t="s">
        <v>33</v>
      </c>
      <c r="D41" s="8" t="s">
        <v>79</v>
      </c>
      <c r="E41" s="49">
        <v>2303864</v>
      </c>
      <c r="F41" s="49">
        <v>2258864</v>
      </c>
      <c r="G41" s="49">
        <v>477465</v>
      </c>
      <c r="H41" s="49">
        <v>2384500</v>
      </c>
      <c r="I41" s="49">
        <v>2439252</v>
      </c>
      <c r="J41" s="49">
        <f>I41-H41</f>
        <v>54752</v>
      </c>
      <c r="K41" s="51">
        <f>(J41/H41)</f>
        <v>2.2961627175508491E-2</v>
      </c>
      <c r="L41" s="1"/>
    </row>
    <row r="42" spans="1:12" ht="15" customHeight="1" x14ac:dyDescent="0.25">
      <c r="A42" s="7" t="s">
        <v>33</v>
      </c>
      <c r="B42" s="7" t="s">
        <v>80</v>
      </c>
      <c r="C42" s="7" t="s">
        <v>33</v>
      </c>
      <c r="D42" s="8" t="s">
        <v>81</v>
      </c>
      <c r="E42" s="49">
        <v>0</v>
      </c>
      <c r="F42" s="49">
        <v>5690</v>
      </c>
      <c r="G42" s="49">
        <v>0</v>
      </c>
      <c r="H42" s="49">
        <v>0</v>
      </c>
      <c r="I42" s="49">
        <v>0</v>
      </c>
      <c r="J42" s="50"/>
      <c r="K42" s="51" t="s">
        <v>33</v>
      </c>
      <c r="L42" s="1"/>
    </row>
    <row r="43" spans="1:12" ht="15" customHeight="1" x14ac:dyDescent="0.25">
      <c r="A43" s="60" t="s">
        <v>33</v>
      </c>
      <c r="B43" s="60" t="s">
        <v>35</v>
      </c>
      <c r="C43" s="60" t="s">
        <v>33</v>
      </c>
      <c r="D43" s="61" t="s">
        <v>82</v>
      </c>
      <c r="E43" s="62">
        <v>0</v>
      </c>
      <c r="F43" s="62">
        <v>2580</v>
      </c>
      <c r="G43" s="62">
        <v>705</v>
      </c>
      <c r="H43" s="62">
        <v>0</v>
      </c>
      <c r="I43" s="62">
        <v>0</v>
      </c>
      <c r="J43" s="63"/>
      <c r="K43" s="64" t="s">
        <v>33</v>
      </c>
      <c r="L43" s="1"/>
    </row>
    <row r="44" spans="1:12" ht="15" customHeight="1" x14ac:dyDescent="0.25">
      <c r="A44" s="65" t="s">
        <v>33</v>
      </c>
      <c r="B44" s="65" t="s">
        <v>83</v>
      </c>
      <c r="C44" s="65" t="s">
        <v>33</v>
      </c>
      <c r="D44" s="66" t="s">
        <v>84</v>
      </c>
      <c r="E44" s="67">
        <v>8504</v>
      </c>
      <c r="F44" s="67">
        <v>8504</v>
      </c>
      <c r="G44" s="67">
        <v>7178</v>
      </c>
      <c r="H44" s="67">
        <v>8802</v>
      </c>
      <c r="I44" s="67">
        <v>8802</v>
      </c>
      <c r="J44" s="68"/>
      <c r="K44" s="69" t="s">
        <v>33</v>
      </c>
      <c r="L44" s="1"/>
    </row>
    <row r="45" spans="1:12" ht="15" customHeight="1" x14ac:dyDescent="0.25">
      <c r="A45" s="7" t="s">
        <v>33</v>
      </c>
      <c r="B45" s="7" t="s">
        <v>85</v>
      </c>
      <c r="C45" s="7" t="s">
        <v>33</v>
      </c>
      <c r="D45" s="8" t="s">
        <v>86</v>
      </c>
      <c r="E45" s="49">
        <v>2295360</v>
      </c>
      <c r="F45" s="49">
        <v>2242090</v>
      </c>
      <c r="G45" s="49">
        <v>469582</v>
      </c>
      <c r="H45" s="49">
        <v>2375698</v>
      </c>
      <c r="I45" s="49">
        <v>2430450</v>
      </c>
      <c r="J45" s="49">
        <f>I45-H45</f>
        <v>54752</v>
      </c>
      <c r="K45" s="51">
        <f>(J45/H45)</f>
        <v>2.3046700380267189E-2</v>
      </c>
      <c r="L45" s="1"/>
    </row>
    <row r="46" spans="1:12" ht="15" customHeight="1" x14ac:dyDescent="0.25">
      <c r="A46" s="7" t="s">
        <v>87</v>
      </c>
      <c r="B46" s="7" t="s">
        <v>33</v>
      </c>
      <c r="C46" s="7" t="s">
        <v>33</v>
      </c>
      <c r="D46" s="8" t="s">
        <v>88</v>
      </c>
      <c r="E46" s="49">
        <v>10</v>
      </c>
      <c r="F46" s="49">
        <v>1202157</v>
      </c>
      <c r="G46" s="49">
        <v>1222957</v>
      </c>
      <c r="H46" s="49">
        <v>10</v>
      </c>
      <c r="I46" s="49">
        <v>10</v>
      </c>
      <c r="J46" s="50"/>
      <c r="K46" s="51" t="s">
        <v>33</v>
      </c>
      <c r="L46" s="1"/>
    </row>
    <row r="47" spans="1:12" ht="15" customHeight="1" x14ac:dyDescent="0.25">
      <c r="A47" s="7" t="s">
        <v>33</v>
      </c>
      <c r="B47" s="7" t="s">
        <v>85</v>
      </c>
      <c r="C47" s="7" t="s">
        <v>33</v>
      </c>
      <c r="D47" s="8" t="s">
        <v>89</v>
      </c>
      <c r="E47" s="49">
        <v>10</v>
      </c>
      <c r="F47" s="49">
        <v>1202157</v>
      </c>
      <c r="G47" s="49">
        <v>1222957</v>
      </c>
      <c r="H47" s="49">
        <v>10</v>
      </c>
      <c r="I47" s="49">
        <v>10</v>
      </c>
      <c r="J47" s="50"/>
      <c r="K47" s="51" t="s">
        <v>33</v>
      </c>
      <c r="L47" s="1"/>
    </row>
    <row r="48" spans="1:12" ht="15" customHeight="1" x14ac:dyDescent="0.25">
      <c r="A48" s="9"/>
      <c r="B48" s="9"/>
      <c r="C48" s="9"/>
      <c r="D48" s="9"/>
      <c r="E48" s="55"/>
      <c r="F48" s="55"/>
      <c r="G48" s="55"/>
      <c r="H48" s="55"/>
      <c r="I48" s="55"/>
      <c r="J48" s="55"/>
      <c r="K48" s="55"/>
      <c r="L48" s="1"/>
    </row>
    <row r="49" spans="1:12" ht="15" customHeight="1" x14ac:dyDescent="0.25">
      <c r="A49" s="1"/>
      <c r="B49" s="1"/>
      <c r="C49" s="1"/>
      <c r="D49" s="1"/>
      <c r="E49" s="56"/>
      <c r="F49" s="56"/>
      <c r="G49" s="56"/>
      <c r="H49" s="56"/>
      <c r="I49" s="56"/>
      <c r="J49" s="56"/>
      <c r="K49" s="56"/>
      <c r="L49" s="1"/>
    </row>
    <row r="50" spans="1:12" ht="15" customHeight="1" x14ac:dyDescent="0.25">
      <c r="A50" s="31" t="s">
        <v>90</v>
      </c>
      <c r="B50" s="32"/>
      <c r="C50" s="32"/>
      <c r="D50" s="32"/>
      <c r="E50" s="10">
        <v>25773397</v>
      </c>
      <c r="F50" s="10">
        <v>25588067</v>
      </c>
      <c r="G50" s="10">
        <v>14026789</v>
      </c>
      <c r="H50" s="10">
        <v>26675468</v>
      </c>
      <c r="I50" s="10">
        <v>29454613</v>
      </c>
      <c r="J50" s="10">
        <v>2779145</v>
      </c>
      <c r="K50" s="11">
        <v>0.10418355171875522</v>
      </c>
      <c r="L50" s="1"/>
    </row>
    <row r="51" spans="1:12" ht="15" customHeight="1" x14ac:dyDescent="0.25">
      <c r="A51" s="33" t="s">
        <v>91</v>
      </c>
      <c r="B51" s="34"/>
      <c r="C51" s="34"/>
      <c r="D51" s="34"/>
      <c r="E51" s="34"/>
      <c r="F51" s="34"/>
      <c r="G51" s="34"/>
      <c r="H51" s="34"/>
      <c r="I51" s="34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2023-09-28T20:04:13Z</dcterms:modified>
</cp:coreProperties>
</file>