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BE164B7-696C-4F3D-87B0-98E36EB101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20" i="1"/>
  <c r="K20" i="1" s="1"/>
  <c r="J21" i="1"/>
  <c r="K21" i="1" s="1"/>
  <c r="J22" i="1"/>
  <c r="K22" i="1" s="1"/>
  <c r="J23" i="1"/>
  <c r="K23" i="1" s="1"/>
  <c r="J24" i="1"/>
  <c r="K24" i="1"/>
  <c r="J25" i="1"/>
  <c r="K25" i="1" s="1"/>
  <c r="J14" i="1"/>
  <c r="K14" i="1" s="1"/>
  <c r="J15" i="1"/>
  <c r="K15" i="1" s="1"/>
  <c r="J16" i="1"/>
  <c r="K16" i="1"/>
  <c r="J29" i="1"/>
  <c r="J18" i="1" l="1"/>
  <c r="K18" i="1" s="1"/>
  <c r="J17" i="1"/>
  <c r="K17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<sst xmlns="http://schemas.openxmlformats.org/spreadsheetml/2006/main" count="79" uniqueCount="63">
  <si>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</si>
  <si>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</si>
  <si>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</si>
  <si>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</si>
  <si>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</si>
  <si>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</si>
  <si>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</si>
  <si>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</si>
  <si>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</si>
  <si>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</si>
  <si>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</si>
  <si>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</si>
  <si>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</si>
  <si>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EN NIÑEZ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</si>
  <si>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</si>
  <si>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</si>
  <si>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</si>
  <si>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</si>
  <si>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</si>
  <si>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</si>
  <si>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</si>
  <si>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</si>
  <si>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</si>
  <si>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</si>
  <si>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</si>
  <si>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</si>
  <si>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</si>
  <si>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</si>
  <si>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</si>
  <si>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</si>
  <si>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</si>
  <si>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</si>
  <si>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</si>
  <si>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</si>
  <si>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</si>
  <si>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</si>
  <si>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</si>
  <si>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</si>
  <si>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</si>
  <si>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</si>
  <si>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</si>
  <si>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</si>
  <si>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</si>
  <si>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</si>
  <si>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</si>
  <si>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</si>
  <si>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</si>
  <si>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</si>
  <si>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 xml:space="preserve">Otros </t>
  </si>
  <si>
    <t xml:space="preserve">Libre </t>
  </si>
  <si>
    <t xml:space="preserve">Al Gobierno Central </t>
  </si>
  <si>
    <t>006</t>
  </si>
  <si>
    <t xml:space="preserve">Programa de Atención Temprana - SENADIS </t>
  </si>
  <si>
    <t>Programa de Apoyo a la Identidad de Género</t>
  </si>
  <si>
    <t>03</t>
  </si>
  <si>
    <t>A Otras Entidades Públicas</t>
  </si>
  <si>
    <t>004</t>
  </si>
  <si>
    <t>Oficina Local de la Niñez</t>
  </si>
  <si>
    <t>Otros Integros al Fisco</t>
  </si>
  <si>
    <t>AÑO 2023
 LEY DE PPTOS (Inicial + Reajuste + Leyes Especiales)</t>
  </si>
  <si>
    <t>AÑO 2023 
LEY DE PPTOS (Inicial + Reajuste + Leyes Especiales)</t>
  </si>
  <si>
    <t xml:space="preserve">   Variación % 
(6) / (4)</t>
  </si>
  <si>
    <t>Nota: Las asignaciones que se suprimen se incorporan en el Programa Presupuestario 21.10.02 Sistema de Protección Integral a la Infancia.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</si>
</sst>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3" fillId="35" borderId="10" xfId="0" applyFont="1" applyFill="1" applyBorder="1" applyAlignment="1">
      <alignment horizontal="center" vertical="top" wrapText="1"/>
    </xf>
    <xf numFmtId="0" fontId="3" fillId="36" borderId="10" xfId="0" applyFont="1" applyFill="1" applyBorder="1" applyAlignment="1">
      <alignment horizontal="left" vertical="top" wrapText="1"/>
    </xf>
    <xf numFmtId="3" fontId="3" fillId="37" borderId="10" xfId="0" applyNumberFormat="1" applyFont="1" applyFill="1" applyBorder="1" applyAlignment="1">
      <alignment horizontal="right" vertical="top" wrapText="1"/>
    </xf>
    <xf numFmtId="0" fontId="3" fillId="35" borderId="12" xfId="0" quotePrefix="1" applyFont="1" applyFill="1" applyBorder="1" applyAlignment="1">
      <alignment horizontal="center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2"/>
  <sheetViews>
    <sheetView tabSelected="1" topLeftCell="A6" workbookViewId="0">
      <selection activeCell="A32" sqref="A32:K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4.85546875" customWidth="1"/>
    <col min="9" max="9" width="15.85546875" customWidth="1"/>
    <col min="10" max="11" width="16.42578125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13</v>
      </c>
      <c r="D7" s="41"/>
      <c r="E7" s="41"/>
      <c r="F7" s="4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2" t="s">
        <v>17</v>
      </c>
      <c r="B9" s="42" t="s">
        <v>18</v>
      </c>
      <c r="C9" s="42" t="s">
        <v>19</v>
      </c>
      <c r="D9" s="4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3"/>
      <c r="B10" s="43"/>
      <c r="C10" s="43"/>
      <c r="D10" s="43"/>
      <c r="E10" s="25" t="s">
        <v>59</v>
      </c>
      <c r="F10" s="6" t="s">
        <v>28</v>
      </c>
      <c r="G10" s="6" t="s">
        <v>29</v>
      </c>
      <c r="H10" s="26" t="s">
        <v>60</v>
      </c>
      <c r="I10" s="6" t="s">
        <v>30</v>
      </c>
      <c r="J10" s="27" t="s">
        <v>31</v>
      </c>
      <c r="K10" s="29" t="s">
        <v>61</v>
      </c>
      <c r="L10" s="1"/>
    </row>
    <row r="11" spans="1:12" ht="15" customHeight="1" x14ac:dyDescent="0.25">
      <c r="A11" s="43"/>
      <c r="B11" s="43"/>
      <c r="C11" s="43"/>
      <c r="D11" s="43"/>
      <c r="E11" s="7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8"/>
      <c r="K11" s="28"/>
      <c r="L11" s="1"/>
    </row>
    <row r="12" spans="1:12" ht="15" customHeight="1" x14ac:dyDescent="0.25">
      <c r="A12" s="9" t="s">
        <v>34</v>
      </c>
      <c r="B12" s="9" t="s">
        <v>34</v>
      </c>
      <c r="C12" s="9" t="s">
        <v>34</v>
      </c>
      <c r="D12" s="10" t="s">
        <v>35</v>
      </c>
      <c r="E12" s="11">
        <v>12347385</v>
      </c>
      <c r="F12" s="11">
        <v>12347385</v>
      </c>
      <c r="G12" s="11">
        <v>5549066</v>
      </c>
      <c r="H12" s="11">
        <v>12779544</v>
      </c>
      <c r="I12" s="11"/>
      <c r="J12" s="11">
        <f t="shared" ref="J12:J18" si="0">I12-H12</f>
        <v>-12779544</v>
      </c>
      <c r="K12" s="12">
        <f t="shared" ref="K12:K18" si="1">(J12/H12)</f>
        <v>-1</v>
      </c>
      <c r="L12" s="1"/>
    </row>
    <row r="13" spans="1:12" ht="15" customHeight="1" x14ac:dyDescent="0.25">
      <c r="A13" s="13" t="s">
        <v>36</v>
      </c>
      <c r="B13" s="13" t="s">
        <v>34</v>
      </c>
      <c r="C13" s="13" t="s">
        <v>34</v>
      </c>
      <c r="D13" s="14" t="s">
        <v>37</v>
      </c>
      <c r="E13" s="15">
        <v>10</v>
      </c>
      <c r="F13" s="15">
        <v>10</v>
      </c>
      <c r="G13" s="15"/>
      <c r="H13" s="15">
        <v>10</v>
      </c>
      <c r="I13" s="15"/>
      <c r="J13" s="15">
        <f t="shared" si="0"/>
        <v>-10</v>
      </c>
      <c r="K13" s="16">
        <f t="shared" si="1"/>
        <v>-1</v>
      </c>
      <c r="L13" s="1"/>
    </row>
    <row r="14" spans="1:12" ht="15" customHeight="1" x14ac:dyDescent="0.25">
      <c r="A14" s="13"/>
      <c r="B14" s="13"/>
      <c r="C14" s="13"/>
      <c r="D14" s="14" t="s">
        <v>48</v>
      </c>
      <c r="E14" s="15">
        <v>10</v>
      </c>
      <c r="F14" s="15">
        <v>10</v>
      </c>
      <c r="G14" s="15"/>
      <c r="H14" s="15">
        <v>10</v>
      </c>
      <c r="I14" s="15"/>
      <c r="J14" s="15">
        <f t="shared" ref="J14:J16" si="2">I14-H14</f>
        <v>-10</v>
      </c>
      <c r="K14" s="16">
        <f t="shared" ref="K14:K16" si="3">(J14/H14)</f>
        <v>-1</v>
      </c>
      <c r="L14" s="1"/>
    </row>
    <row r="15" spans="1:12" ht="15" customHeight="1" x14ac:dyDescent="0.25">
      <c r="A15" s="13" t="s">
        <v>38</v>
      </c>
      <c r="B15" s="13" t="s">
        <v>34</v>
      </c>
      <c r="C15" s="13" t="s">
        <v>34</v>
      </c>
      <c r="D15" s="14" t="s">
        <v>39</v>
      </c>
      <c r="E15" s="15">
        <v>12347375</v>
      </c>
      <c r="F15" s="15">
        <v>12347375</v>
      </c>
      <c r="G15" s="15">
        <v>5549066</v>
      </c>
      <c r="H15" s="15">
        <v>12779534</v>
      </c>
      <c r="I15" s="15"/>
      <c r="J15" s="15">
        <f t="shared" si="2"/>
        <v>-12779534</v>
      </c>
      <c r="K15" s="16">
        <f t="shared" si="3"/>
        <v>-1</v>
      </c>
      <c r="L15" s="1"/>
    </row>
    <row r="16" spans="1:12" ht="15" customHeight="1" x14ac:dyDescent="0.25">
      <c r="A16" s="21"/>
      <c r="B16" s="21"/>
      <c r="C16" s="21"/>
      <c r="D16" s="22" t="s">
        <v>49</v>
      </c>
      <c r="E16" s="15">
        <v>12347375</v>
      </c>
      <c r="F16" s="15">
        <v>12347375</v>
      </c>
      <c r="G16" s="23">
        <v>5549066</v>
      </c>
      <c r="H16" s="23">
        <v>12779534</v>
      </c>
      <c r="I16" s="23"/>
      <c r="J16" s="15">
        <f t="shared" si="2"/>
        <v>-12779534</v>
      </c>
      <c r="K16" s="16">
        <f t="shared" si="3"/>
        <v>-1</v>
      </c>
      <c r="L16" s="1"/>
    </row>
    <row r="17" spans="1:12" ht="15" customHeight="1" x14ac:dyDescent="0.25">
      <c r="A17" s="9" t="s">
        <v>34</v>
      </c>
      <c r="B17" s="9" t="s">
        <v>34</v>
      </c>
      <c r="C17" s="9" t="s">
        <v>34</v>
      </c>
      <c r="D17" s="10" t="s">
        <v>40</v>
      </c>
      <c r="E17" s="11">
        <v>12347385</v>
      </c>
      <c r="F17" s="11">
        <v>12347385</v>
      </c>
      <c r="G17" s="11">
        <v>5159012</v>
      </c>
      <c r="H17" s="11">
        <v>12779544</v>
      </c>
      <c r="I17" s="11"/>
      <c r="J17" s="11">
        <f t="shared" si="0"/>
        <v>-12779544</v>
      </c>
      <c r="K17" s="12">
        <f t="shared" si="1"/>
        <v>-1</v>
      </c>
      <c r="L17" s="1"/>
    </row>
    <row r="18" spans="1:12" ht="15" customHeight="1" x14ac:dyDescent="0.25">
      <c r="A18" s="13" t="s">
        <v>41</v>
      </c>
      <c r="B18" s="13" t="s">
        <v>34</v>
      </c>
      <c r="C18" s="13" t="s">
        <v>34</v>
      </c>
      <c r="D18" s="14" t="s">
        <v>42</v>
      </c>
      <c r="E18" s="15">
        <v>12347375</v>
      </c>
      <c r="F18" s="15">
        <v>12347375</v>
      </c>
      <c r="G18" s="15">
        <v>5159012</v>
      </c>
      <c r="H18" s="15">
        <v>12779534</v>
      </c>
      <c r="I18" s="15"/>
      <c r="J18" s="15">
        <f t="shared" si="0"/>
        <v>-12779534</v>
      </c>
      <c r="K18" s="16">
        <f t="shared" si="1"/>
        <v>-1</v>
      </c>
      <c r="L18" s="1"/>
    </row>
    <row r="19" spans="1:12" ht="15" customHeight="1" x14ac:dyDescent="0.25">
      <c r="A19" s="13"/>
      <c r="B19" s="24" t="s">
        <v>47</v>
      </c>
      <c r="C19" s="13"/>
      <c r="D19" s="14" t="s">
        <v>50</v>
      </c>
      <c r="E19" s="15">
        <v>2010443</v>
      </c>
      <c r="F19" s="15">
        <v>2010443</v>
      </c>
      <c r="G19" s="15">
        <v>1003731</v>
      </c>
      <c r="H19" s="15">
        <v>2080809</v>
      </c>
      <c r="I19" s="15"/>
      <c r="J19" s="15">
        <f t="shared" ref="J19:J25" si="4">I19-H19</f>
        <v>-2080809</v>
      </c>
      <c r="K19" s="16">
        <f t="shared" ref="K19:K25" si="5">(J19/H19)</f>
        <v>-1</v>
      </c>
      <c r="L19" s="1"/>
    </row>
    <row r="20" spans="1:12" ht="15" customHeight="1" x14ac:dyDescent="0.25">
      <c r="A20" s="13"/>
      <c r="B20" s="24"/>
      <c r="C20" s="24" t="s">
        <v>51</v>
      </c>
      <c r="D20" s="14" t="s">
        <v>52</v>
      </c>
      <c r="E20" s="15">
        <v>1003731</v>
      </c>
      <c r="F20" s="15">
        <v>1003731</v>
      </c>
      <c r="G20" s="15">
        <v>1003731</v>
      </c>
      <c r="H20" s="15">
        <v>1038862</v>
      </c>
      <c r="I20" s="15"/>
      <c r="J20" s="15">
        <f t="shared" si="4"/>
        <v>-1038862</v>
      </c>
      <c r="K20" s="16">
        <f t="shared" si="5"/>
        <v>-1</v>
      </c>
      <c r="L20" s="1"/>
    </row>
    <row r="21" spans="1:12" ht="15" customHeight="1" x14ac:dyDescent="0.25">
      <c r="A21" s="13"/>
      <c r="B21" s="24"/>
      <c r="C21" s="13">
        <v>112</v>
      </c>
      <c r="D21" s="14" t="s">
        <v>53</v>
      </c>
      <c r="E21" s="15">
        <v>1006712</v>
      </c>
      <c r="F21" s="15">
        <v>1006712</v>
      </c>
      <c r="G21" s="15"/>
      <c r="H21" s="15">
        <v>1041947</v>
      </c>
      <c r="I21" s="15"/>
      <c r="J21" s="15">
        <f t="shared" si="4"/>
        <v>-1041947</v>
      </c>
      <c r="K21" s="16">
        <f t="shared" si="5"/>
        <v>-1</v>
      </c>
      <c r="L21" s="1"/>
    </row>
    <row r="22" spans="1:12" ht="15" customHeight="1" x14ac:dyDescent="0.25">
      <c r="A22" s="13"/>
      <c r="B22" s="24" t="s">
        <v>54</v>
      </c>
      <c r="C22" s="13"/>
      <c r="D22" s="14" t="s">
        <v>55</v>
      </c>
      <c r="E22" s="15">
        <v>10336932</v>
      </c>
      <c r="F22" s="15">
        <v>10336932</v>
      </c>
      <c r="G22" s="15">
        <v>4155281</v>
      </c>
      <c r="H22" s="15">
        <v>10698725</v>
      </c>
      <c r="I22" s="15"/>
      <c r="J22" s="15">
        <f t="shared" si="4"/>
        <v>-10698725</v>
      </c>
      <c r="K22" s="16">
        <f t="shared" si="5"/>
        <v>-1</v>
      </c>
      <c r="L22" s="1"/>
    </row>
    <row r="23" spans="1:12" ht="15" customHeight="1" x14ac:dyDescent="0.25">
      <c r="A23" s="13"/>
      <c r="B23" s="13"/>
      <c r="C23" s="24" t="s">
        <v>56</v>
      </c>
      <c r="D23" s="14" t="s">
        <v>57</v>
      </c>
      <c r="E23" s="15">
        <v>10336932</v>
      </c>
      <c r="F23" s="15">
        <v>10336932</v>
      </c>
      <c r="G23" s="15">
        <v>4155281</v>
      </c>
      <c r="H23" s="15">
        <v>10698725</v>
      </c>
      <c r="I23" s="15"/>
      <c r="J23" s="15">
        <f t="shared" si="4"/>
        <v>-10698725</v>
      </c>
      <c r="K23" s="16">
        <f t="shared" si="5"/>
        <v>-1</v>
      </c>
      <c r="L23" s="1"/>
    </row>
    <row r="24" spans="1:12" ht="15" customHeight="1" x14ac:dyDescent="0.25">
      <c r="A24" s="13" t="s">
        <v>43</v>
      </c>
      <c r="B24" s="13" t="s">
        <v>34</v>
      </c>
      <c r="C24" s="13" t="s">
        <v>34</v>
      </c>
      <c r="D24" s="14" t="s">
        <v>44</v>
      </c>
      <c r="E24" s="15">
        <v>10</v>
      </c>
      <c r="F24" s="15">
        <v>10</v>
      </c>
      <c r="G24" s="15"/>
      <c r="H24" s="15">
        <v>10</v>
      </c>
      <c r="I24" s="15"/>
      <c r="J24" s="15">
        <f t="shared" si="4"/>
        <v>-10</v>
      </c>
      <c r="K24" s="16">
        <f t="shared" si="5"/>
        <v>-1</v>
      </c>
      <c r="L24" s="1"/>
    </row>
    <row r="25" spans="1:12" ht="15" customHeight="1" x14ac:dyDescent="0.25">
      <c r="A25" s="13"/>
      <c r="B25" s="13">
        <v>99</v>
      </c>
      <c r="C25" s="13"/>
      <c r="D25" s="14" t="s">
        <v>58</v>
      </c>
      <c r="E25" s="15">
        <v>10</v>
      </c>
      <c r="F25" s="15">
        <v>10</v>
      </c>
      <c r="G25" s="15"/>
      <c r="H25" s="15">
        <v>10</v>
      </c>
      <c r="I25" s="15"/>
      <c r="J25" s="15">
        <f t="shared" si="4"/>
        <v>-10</v>
      </c>
      <c r="K25" s="16">
        <f t="shared" si="5"/>
        <v>-1</v>
      </c>
      <c r="L25" s="1"/>
    </row>
    <row r="26" spans="1:12" ht="1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"/>
    </row>
    <row r="27" spans="1:12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</row>
    <row r="28" spans="1:12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customHeight="1" x14ac:dyDescent="0.25">
      <c r="A29" s="30" t="s">
        <v>45</v>
      </c>
      <c r="B29" s="31"/>
      <c r="C29" s="31"/>
      <c r="D29" s="31"/>
      <c r="E29" s="19">
        <v>11343654</v>
      </c>
      <c r="F29" s="19">
        <v>11343654</v>
      </c>
      <c r="G29" s="19">
        <v>4155281</v>
      </c>
      <c r="H29" s="19">
        <v>11740682</v>
      </c>
      <c r="I29" s="19">
        <v>0</v>
      </c>
      <c r="J29" s="19">
        <f>+I29-H29</f>
        <v>-11740682</v>
      </c>
      <c r="K29" s="20">
        <v>-1</v>
      </c>
      <c r="L29" s="1"/>
    </row>
    <row r="30" spans="1:12" ht="15" customHeight="1" x14ac:dyDescent="0.25">
      <c r="A30" s="32" t="s">
        <v>46</v>
      </c>
      <c r="B30" s="33"/>
      <c r="C30" s="33"/>
      <c r="D30" s="33"/>
      <c r="E30" s="33"/>
      <c r="F30" s="33"/>
      <c r="G30" s="33"/>
      <c r="H30" s="33"/>
      <c r="I30" s="33"/>
      <c r="J30" s="1"/>
      <c r="K30" s="1"/>
      <c r="L30" s="1"/>
    </row>
    <row r="31" spans="1:12" ht="1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52" t="s">
        <v>62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</sheetData>
  <mergeCells count="18">
    <mergeCell ref="A32:K32"/>
    <mergeCell ref="A1:I1"/>
    <mergeCell ref="A2:I2"/>
    <mergeCell ref="A3:I3"/>
    <mergeCell ref="A5:B5"/>
    <mergeCell ref="C5:F5"/>
    <mergeCell ref="J10:J11"/>
    <mergeCell ref="K10:K11"/>
    <mergeCell ref="A29:D29"/>
    <mergeCell ref="A30:I3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39370078740157483" bottom="0.19685039370078741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2023-09-29T20:20:17Z</dcterms:modified>
</cp:coreProperties>
</file>