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4_MINISTERIO DE ENERGÍA\2401_SUBSECRETARÍA DE ENERGÍA\240105_PLAN DE ACCIÓN DE EFICIENCIA ENERGÉTICA\"/>
    </mc:Choice>
  </mc:AlternateContent>
  <xr:revisionPtr revIDLastSave="0" documentId="13_ncr:1_{2A1E9882-F50F-4A8D-9E13-ECF59B0E22D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uadro Comparativo analitico 4" sheetId="1" r:id="rId1"/>
  </sheets>
  <definedNames>
    <definedName name="_xlnm.Print_Area" localSheetId="0">'cuadro Comparativo analitico 4'!$A$1:$K$47</definedName>
    <definedName name="JR_PAGE_ANCHOR_3_1">'cuadro Comparativo analitico 4'!$A$1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0" i="1" l="1"/>
  <c r="J39" i="1"/>
  <c r="J38" i="1"/>
  <c r="K38" i="1" s="1"/>
  <c r="J37" i="1"/>
  <c r="K37" i="1" s="1"/>
  <c r="J36" i="1"/>
  <c r="K36" i="1" s="1"/>
  <c r="K35" i="1"/>
  <c r="J35" i="1"/>
  <c r="J34" i="1"/>
  <c r="K34" i="1" s="1"/>
  <c r="J31" i="1"/>
  <c r="K31" i="1" s="1"/>
  <c r="J30" i="1"/>
  <c r="K30" i="1" s="1"/>
  <c r="J29" i="1"/>
  <c r="K29" i="1" s="1"/>
  <c r="J28" i="1"/>
  <c r="K28" i="1" s="1"/>
  <c r="J27" i="1"/>
  <c r="K27" i="1" s="1"/>
  <c r="J26" i="1"/>
  <c r="K26" i="1" s="1"/>
  <c r="K25" i="1"/>
  <c r="J25" i="1"/>
  <c r="J24" i="1"/>
  <c r="K24" i="1" s="1"/>
  <c r="K23" i="1"/>
  <c r="J23" i="1"/>
  <c r="K22" i="1"/>
  <c r="J22" i="1"/>
  <c r="J20" i="1"/>
  <c r="K20" i="1" s="1"/>
  <c r="J19" i="1"/>
  <c r="K19" i="1" s="1"/>
  <c r="J12" i="1"/>
  <c r="K12" i="1" s="1"/>
</calcChain>
</file>

<file path=xl/sharedStrings.xml><?xml version="1.0" encoding="utf-8"?>
<sst xmlns="http://schemas.openxmlformats.org/spreadsheetml/2006/main" count="181" uniqueCount="83">
  <si>
    <r>
      <rPr>
        <b/>
        <sz val="12"/>
        <rFont val="Times New Roman"/>
        <family val="1"/>
      </rPr>
      <t>PROYECTO DE LEY DE PRESUPUESTOS PARA EL AÑO 2024</t>
    </r>
  </si>
  <si>
    <r>
      <rPr>
        <b/>
        <sz val="12"/>
        <rFont val="Times New Roman"/>
        <family val="1"/>
      </rPr>
      <t>CUADRO COMPARATIVO ANALITICO AÑOS 2023 - 2024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</si>
  <si>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</si>
  <si>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</si>
  <si>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</si>
  <si>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 xml:space="preserve">MINISTERIO DE ENERGÍA                                                           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</si>
  <si>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</si>
  <si>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</si>
  <si>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</si>
  <si>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SUBSECRETARÍA DE ENERGÍA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</si>
  <si>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</si>
  <si>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</si>
  <si>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</si>
  <si>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PLAN DE ACCIÓN DE EFICIENCIA ENERGÉTICA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</si>
  <si>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</si>
  <si>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</si>
  <si>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</si>
  <si>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</si>
  <si>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</si>
  <si>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</si>
  <si>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</si>
  <si>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</si>
  <si>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</si>
  <si>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</si>
  <si>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</si>
  <si>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</si>
  <si>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</si>
  <si>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</si>
  <si>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AÑO 2023 LEY DE PPTOS (Inicial + Reajuste + Leyes Especiales)</t>
    </r>
  </si>
  <si>
    <r>
      <rPr>
        <b/>
        <sz val="10"/>
        <rFont val="Times New Roman"/>
        <family val="1"/>
      </rPr>
      <t>AÑO 2023 PRESUPUESTO VIGENTE A AGOSTO</t>
    </r>
  </si>
  <si>
    <r>
      <rPr>
        <b/>
        <sz val="10"/>
        <rFont val="Times New Roman"/>
        <family val="1"/>
      </rPr>
      <t>AÑO 2023 EJECUCIÓN AL 31 DE AGOSTO</t>
    </r>
  </si>
  <si>
    <r>
      <rPr>
        <b/>
        <sz val="10"/>
        <rFont val="Times New Roman"/>
        <family val="1"/>
      </rPr>
      <t>AÑO 2024 PROYECTO DE LEY DE PRESUPUESTOS</t>
    </r>
  </si>
  <si>
    <t>Variación monto $ 
(5) - (4)</t>
  </si>
  <si>
    <t xml:space="preserve">   Variación % 
   (6) / (4)</t>
  </si>
  <si>
    <r>
      <rPr>
        <b/>
        <sz val="10"/>
        <rFont val="Times New Roman"/>
        <family val="1"/>
      </rPr>
      <t>(En $ de 2023)</t>
    </r>
  </si>
  <si>
    <r>
      <rPr>
        <b/>
        <sz val="10"/>
        <rFont val="Times New Roman"/>
        <family val="1"/>
      </rPr>
      <t>(En $ de 2024)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</si>
  <si>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</si>
  <si>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</si>
  <si>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</si>
  <si>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</si>
  <si>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</si>
  <si>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</si>
  <si>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</si>
  <si>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</si>
  <si>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</si>
  <si>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</si>
  <si>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</si>
  <si>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</si>
  <si>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</si>
  <si>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</si>
  <si>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</si>
  <si>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</si>
  <si>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</si>
  <si>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</si>
  <si>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</si>
  <si>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</si>
  <si>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</si>
  <si>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</si>
  <si>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Al Sector Privado</t>
    </r>
  </si>
  <si>
    <r>
      <rPr>
        <sz val="10"/>
        <rFont val="Times New Roman"/>
        <family val="1"/>
      </rPr>
      <t>006</t>
    </r>
  </si>
  <si>
    <r>
      <rPr>
        <sz val="10"/>
        <rFont val="Times New Roman"/>
        <family val="1"/>
      </rPr>
      <t>Agencia Chilena de Eficiencia Energética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</si>
  <si>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</si>
  <si>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A Otras Entidades Públicas</t>
    </r>
  </si>
  <si>
    <r>
      <rPr>
        <sz val="10"/>
        <rFont val="Times New Roman"/>
        <family val="1"/>
      </rPr>
      <t>Aplicación Plan de Acción de Eficiencia Energética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</si>
  <si>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</si>
  <si>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A Organismos Internacionales</t>
    </r>
  </si>
  <si>
    <r>
      <rPr>
        <sz val="10"/>
        <rFont val="Times New Roman"/>
        <family val="1"/>
      </rPr>
      <t>002</t>
    </r>
  </si>
  <si>
    <r>
      <rPr>
        <sz val="10"/>
        <rFont val="Times New Roman"/>
        <family val="1"/>
      </rPr>
      <t>Agencia Internacional de Energía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</si>
  <si>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</si>
  <si>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</si>
  <si>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</si>
  <si>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</si>
  <si>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</si>
  <si>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</si>
  <si>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33</t>
    </r>
  </si>
  <si>
    <r>
      <rPr>
        <sz val="10"/>
        <rFont val="Times New Roman"/>
        <family val="1"/>
      </rPr>
      <t>TRANSFERENCIAS DE CAPITAL</t>
    </r>
  </si>
  <si>
    <r>
      <rPr>
        <sz val="10"/>
        <rFont val="Times New Roman"/>
        <family val="1"/>
      </rPr>
      <t>001</t>
    </r>
  </si>
  <si>
    <r>
      <rPr>
        <sz val="10"/>
        <rFont val="Times New Roman"/>
        <family val="1"/>
      </rPr>
      <t>010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</si>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</sst>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2"/>
      <name val="Times New Roman"/>
      <family val="1"/>
    </font>
    <font>
      <b/>
      <sz val="10"/>
      <color rgb="FF000000"/>
      <name val="Times New Roman"/>
      <family val="2"/>
    </font>
    <font>
      <b/>
      <sz val="10"/>
      <name val="Times New Roman"/>
      <family val="1"/>
    </font>
    <font>
      <sz val="10"/>
      <color rgb="FF000000"/>
      <name val="Times New Roman"/>
      <family val="2"/>
    </font>
    <font>
      <sz val="10"/>
      <name val="Times New Roman"/>
      <family val="1"/>
    </font>
    <font>
      <sz val="8"/>
      <color rgb="FF000000"/>
      <name val="Times New Roman"/>
      <family val="2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top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left" vertical="top" wrapText="1"/>
    </xf>
    <xf numFmtId="3" fontId="3" fillId="3" borderId="7" xfId="0" applyNumberFormat="1" applyFont="1" applyFill="1" applyBorder="1" applyAlignment="1">
      <alignment horizontal="right" vertical="top" wrapText="1"/>
    </xf>
    <xf numFmtId="164" fontId="3" fillId="3" borderId="7" xfId="0" applyNumberFormat="1" applyFont="1" applyFill="1" applyBorder="1" applyAlignment="1">
      <alignment horizontal="right" vertical="top" wrapTex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left" vertical="top" wrapText="1"/>
    </xf>
    <xf numFmtId="3" fontId="5" fillId="2" borderId="12" xfId="0" applyNumberFormat="1" applyFont="1" applyFill="1" applyBorder="1" applyAlignment="1">
      <alignment horizontal="right" vertical="top" wrapText="1"/>
    </xf>
    <xf numFmtId="0" fontId="0" fillId="2" borderId="12" xfId="0" applyFill="1" applyBorder="1" applyAlignment="1" applyProtection="1">
      <alignment wrapText="1"/>
      <protection locked="0"/>
    </xf>
    <xf numFmtId="164" fontId="5" fillId="2" borderId="12" xfId="0" applyNumberFormat="1" applyFont="1" applyFill="1" applyBorder="1" applyAlignment="1">
      <alignment horizontal="right" vertical="top" wrapText="1"/>
    </xf>
    <xf numFmtId="0" fontId="0" fillId="2" borderId="13" xfId="0" applyFill="1" applyBorder="1" applyAlignment="1" applyProtection="1">
      <alignment wrapText="1"/>
      <protection locked="0"/>
    </xf>
    <xf numFmtId="3" fontId="3" fillId="2" borderId="8" xfId="0" applyNumberFormat="1" applyFont="1" applyFill="1" applyBorder="1" applyAlignment="1">
      <alignment horizontal="right" vertical="center" wrapText="1"/>
    </xf>
    <xf numFmtId="164" fontId="3" fillId="2" borderId="8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0" fontId="3" fillId="2" borderId="8" xfId="0" applyFont="1" applyFill="1" applyBorder="1" applyAlignment="1">
      <alignment horizontal="left" vertical="top" wrapText="1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0" fontId="7" fillId="2" borderId="0" xfId="0" applyFont="1" applyFill="1" applyAlignment="1">
      <alignment horizontal="left" wrapText="1"/>
    </xf>
    <xf numFmtId="0" fontId="7" fillId="2" borderId="0" xfId="0" applyFont="1" applyFill="1" applyAlignment="1" applyProtection="1">
      <alignment horizontal="left" wrapText="1"/>
      <protection locked="0"/>
    </xf>
    <xf numFmtId="0" fontId="5" fillId="2" borderId="5" xfId="0" applyFont="1" applyFill="1" applyBorder="1" applyAlignment="1">
      <alignment horizontal="left" vertical="top" wrapText="1"/>
    </xf>
    <xf numFmtId="0" fontId="5" fillId="2" borderId="5" xfId="0" applyFont="1" applyFill="1" applyBorder="1" applyAlignment="1" applyProtection="1">
      <alignment horizontal="left" vertical="top" wrapText="1"/>
      <protection locked="0"/>
    </xf>
    <xf numFmtId="0" fontId="5" fillId="2" borderId="6" xfId="0" applyFont="1" applyFill="1" applyBorder="1" applyAlignment="1">
      <alignment horizontal="left" vertical="top" wrapText="1"/>
    </xf>
    <xf numFmtId="0" fontId="5" fillId="2" borderId="6" xfId="0" applyFont="1" applyFill="1" applyBorder="1" applyAlignment="1" applyProtection="1">
      <alignment horizontal="left" vertical="top" wrapText="1"/>
      <protection locked="0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 applyProtection="1">
      <alignment horizontal="left" vertical="top" wrapText="1"/>
      <protection locked="0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 applyProtection="1">
      <alignment horizontal="left" vertical="top" wrapText="1"/>
      <protection locked="0"/>
    </xf>
    <xf numFmtId="0" fontId="5" fillId="2" borderId="4" xfId="0" applyFont="1" applyFill="1" applyBorder="1" applyAlignment="1">
      <alignment horizontal="left" vertical="top" wrapText="1"/>
    </xf>
    <xf numFmtId="0" fontId="5" fillId="2" borderId="4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51"/>
  <sheetViews>
    <sheetView tabSelected="1" workbookViewId="0">
      <selection activeCell="D4" sqref="D4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9" width="14.710937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1"/>
      <c r="K1" s="1"/>
      <c r="L1" s="1"/>
    </row>
    <row r="2" spans="1:12" ht="17.100000000000001" customHeight="1" x14ac:dyDescent="0.25">
      <c r="A2" s="31" t="s">
        <v>1</v>
      </c>
      <c r="B2" s="32"/>
      <c r="C2" s="32"/>
      <c r="D2" s="32"/>
      <c r="E2" s="32"/>
      <c r="F2" s="32"/>
      <c r="G2" s="32"/>
      <c r="H2" s="32"/>
      <c r="I2" s="32"/>
      <c r="J2" s="1"/>
      <c r="K2" s="1"/>
      <c r="L2" s="1"/>
    </row>
    <row r="3" spans="1:12" ht="15" customHeight="1" x14ac:dyDescent="0.25">
      <c r="A3" s="33" t="s">
        <v>2</v>
      </c>
      <c r="B3" s="34"/>
      <c r="C3" s="34"/>
      <c r="D3" s="34"/>
      <c r="E3" s="34"/>
      <c r="F3" s="34"/>
      <c r="G3" s="34"/>
      <c r="H3" s="34"/>
      <c r="I3" s="34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35" t="s">
        <v>4</v>
      </c>
      <c r="B5" s="36"/>
      <c r="C5" s="37" t="s">
        <v>5</v>
      </c>
      <c r="D5" s="38"/>
      <c r="E5" s="38"/>
      <c r="F5" s="38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9" t="s">
        <v>8</v>
      </c>
      <c r="B6" s="40"/>
      <c r="C6" s="41" t="s">
        <v>9</v>
      </c>
      <c r="D6" s="42"/>
      <c r="E6" s="42"/>
      <c r="F6" s="42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25" t="s">
        <v>12</v>
      </c>
      <c r="B7" s="26"/>
      <c r="C7" s="27" t="s">
        <v>13</v>
      </c>
      <c r="D7" s="28"/>
      <c r="E7" s="28"/>
      <c r="F7" s="28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thickBot="1" x14ac:dyDescent="0.3">
      <c r="A9" s="29" t="s">
        <v>17</v>
      </c>
      <c r="B9" s="29" t="s">
        <v>18</v>
      </c>
      <c r="C9" s="29" t="s">
        <v>19</v>
      </c>
      <c r="D9" s="29" t="s">
        <v>20</v>
      </c>
      <c r="E9" s="4" t="s">
        <v>21</v>
      </c>
      <c r="F9" s="4" t="s">
        <v>22</v>
      </c>
      <c r="G9" s="4" t="s">
        <v>23</v>
      </c>
      <c r="H9" s="4" t="s">
        <v>24</v>
      </c>
      <c r="I9" s="4" t="s">
        <v>25</v>
      </c>
      <c r="J9" s="4" t="s">
        <v>26</v>
      </c>
      <c r="K9" s="4" t="s">
        <v>27</v>
      </c>
      <c r="L9" s="1"/>
    </row>
    <row r="10" spans="1:12" ht="64.5" thickBot="1" x14ac:dyDescent="0.3">
      <c r="A10" s="30"/>
      <c r="B10" s="30"/>
      <c r="C10" s="30"/>
      <c r="D10" s="30"/>
      <c r="E10" s="5" t="s">
        <v>28</v>
      </c>
      <c r="F10" s="5" t="s">
        <v>29</v>
      </c>
      <c r="G10" s="5" t="s">
        <v>30</v>
      </c>
      <c r="H10" s="5" t="s">
        <v>28</v>
      </c>
      <c r="I10" s="5" t="s">
        <v>31</v>
      </c>
      <c r="J10" s="6" t="s">
        <v>32</v>
      </c>
      <c r="K10" s="6" t="s">
        <v>33</v>
      </c>
      <c r="L10" s="1"/>
    </row>
    <row r="11" spans="1:12" ht="15" customHeight="1" thickBot="1" x14ac:dyDescent="0.3">
      <c r="A11" s="30"/>
      <c r="B11" s="30"/>
      <c r="C11" s="30"/>
      <c r="D11" s="30"/>
      <c r="E11" s="7" t="s">
        <v>34</v>
      </c>
      <c r="F11" s="7" t="s">
        <v>34</v>
      </c>
      <c r="G11" s="7" t="s">
        <v>34</v>
      </c>
      <c r="H11" s="7" t="s">
        <v>35</v>
      </c>
      <c r="I11" s="7" t="s">
        <v>35</v>
      </c>
      <c r="J11" s="7" t="s">
        <v>35</v>
      </c>
      <c r="K11" s="7" t="s">
        <v>35</v>
      </c>
      <c r="L11" s="1"/>
    </row>
    <row r="12" spans="1:12" ht="15" customHeight="1" thickBot="1" x14ac:dyDescent="0.3">
      <c r="A12" s="8" t="s">
        <v>36</v>
      </c>
      <c r="B12" s="8" t="s">
        <v>36</v>
      </c>
      <c r="C12" s="8" t="s">
        <v>36</v>
      </c>
      <c r="D12" s="9" t="s">
        <v>37</v>
      </c>
      <c r="E12" s="10">
        <v>9283015</v>
      </c>
      <c r="F12" s="10">
        <v>34647401</v>
      </c>
      <c r="G12" s="10">
        <v>8089148</v>
      </c>
      <c r="H12" s="10">
        <v>9607919</v>
      </c>
      <c r="I12" s="10">
        <v>13379993</v>
      </c>
      <c r="J12" s="10">
        <f>I12-H12</f>
        <v>3772074</v>
      </c>
      <c r="K12" s="11">
        <f>(J12/H12)</f>
        <v>0.39260052046650268</v>
      </c>
      <c r="L12" s="1"/>
    </row>
    <row r="13" spans="1:12" ht="15" customHeight="1" x14ac:dyDescent="0.25">
      <c r="A13" s="12" t="s">
        <v>15</v>
      </c>
      <c r="B13" s="12" t="s">
        <v>36</v>
      </c>
      <c r="C13" s="12" t="s">
        <v>36</v>
      </c>
      <c r="D13" s="13" t="s">
        <v>38</v>
      </c>
      <c r="E13" s="14">
        <v>10</v>
      </c>
      <c r="F13" s="14">
        <v>10</v>
      </c>
      <c r="G13" s="14">
        <v>0</v>
      </c>
      <c r="H13" s="14">
        <v>10</v>
      </c>
      <c r="I13" s="14">
        <v>10</v>
      </c>
      <c r="J13" s="15"/>
      <c r="K13" s="16" t="s">
        <v>36</v>
      </c>
      <c r="L13" s="1"/>
    </row>
    <row r="14" spans="1:12" ht="15" customHeight="1" x14ac:dyDescent="0.25">
      <c r="A14" s="12" t="s">
        <v>36</v>
      </c>
      <c r="B14" s="12" t="s">
        <v>39</v>
      </c>
      <c r="C14" s="12" t="s">
        <v>36</v>
      </c>
      <c r="D14" s="13" t="s">
        <v>40</v>
      </c>
      <c r="E14" s="14">
        <v>10</v>
      </c>
      <c r="F14" s="14">
        <v>10</v>
      </c>
      <c r="G14" s="14">
        <v>0</v>
      </c>
      <c r="H14" s="14">
        <v>10</v>
      </c>
      <c r="I14" s="14">
        <v>10</v>
      </c>
      <c r="J14" s="15"/>
      <c r="K14" s="16" t="s">
        <v>36</v>
      </c>
      <c r="L14" s="1"/>
    </row>
    <row r="15" spans="1:12" ht="15" customHeight="1" x14ac:dyDescent="0.25">
      <c r="A15" s="12" t="s">
        <v>36</v>
      </c>
      <c r="B15" s="12" t="s">
        <v>36</v>
      </c>
      <c r="C15" s="12" t="s">
        <v>41</v>
      </c>
      <c r="D15" s="13" t="s">
        <v>42</v>
      </c>
      <c r="E15" s="14">
        <v>10</v>
      </c>
      <c r="F15" s="14">
        <v>10</v>
      </c>
      <c r="G15" s="14">
        <v>0</v>
      </c>
      <c r="H15" s="14">
        <v>10</v>
      </c>
      <c r="I15" s="14">
        <v>10</v>
      </c>
      <c r="J15" s="15"/>
      <c r="K15" s="16" t="s">
        <v>36</v>
      </c>
      <c r="L15" s="1"/>
    </row>
    <row r="16" spans="1:12" ht="15" customHeight="1" x14ac:dyDescent="0.25">
      <c r="A16" s="12" t="s">
        <v>43</v>
      </c>
      <c r="B16" s="12" t="s">
        <v>36</v>
      </c>
      <c r="C16" s="12" t="s">
        <v>36</v>
      </c>
      <c r="D16" s="13" t="s">
        <v>44</v>
      </c>
      <c r="E16" s="14">
        <v>20</v>
      </c>
      <c r="F16" s="14">
        <v>20</v>
      </c>
      <c r="G16" s="14">
        <v>31280</v>
      </c>
      <c r="H16" s="14">
        <v>20</v>
      </c>
      <c r="I16" s="14">
        <v>20</v>
      </c>
      <c r="J16" s="15"/>
      <c r="K16" s="16" t="s">
        <v>36</v>
      </c>
      <c r="L16" s="1"/>
    </row>
    <row r="17" spans="1:12" ht="15" customHeight="1" x14ac:dyDescent="0.25">
      <c r="A17" s="12" t="s">
        <v>36</v>
      </c>
      <c r="B17" s="12" t="s">
        <v>11</v>
      </c>
      <c r="C17" s="12" t="s">
        <v>36</v>
      </c>
      <c r="D17" s="13" t="s">
        <v>45</v>
      </c>
      <c r="E17" s="14">
        <v>10</v>
      </c>
      <c r="F17" s="14">
        <v>10</v>
      </c>
      <c r="G17" s="14">
        <v>0</v>
      </c>
      <c r="H17" s="14">
        <v>10</v>
      </c>
      <c r="I17" s="14">
        <v>10</v>
      </c>
      <c r="J17" s="15"/>
      <c r="K17" s="16" t="s">
        <v>36</v>
      </c>
      <c r="L17" s="1"/>
    </row>
    <row r="18" spans="1:12" ht="15" customHeight="1" x14ac:dyDescent="0.25">
      <c r="A18" s="12" t="s">
        <v>36</v>
      </c>
      <c r="B18" s="12" t="s">
        <v>46</v>
      </c>
      <c r="C18" s="12" t="s">
        <v>36</v>
      </c>
      <c r="D18" s="13" t="s">
        <v>47</v>
      </c>
      <c r="E18" s="14">
        <v>10</v>
      </c>
      <c r="F18" s="14">
        <v>10</v>
      </c>
      <c r="G18" s="14">
        <v>31280</v>
      </c>
      <c r="H18" s="14">
        <v>10</v>
      </c>
      <c r="I18" s="14">
        <v>10</v>
      </c>
      <c r="J18" s="15"/>
      <c r="K18" s="16" t="s">
        <v>36</v>
      </c>
      <c r="L18" s="1"/>
    </row>
    <row r="19" spans="1:12" ht="15" customHeight="1" x14ac:dyDescent="0.25">
      <c r="A19" s="12" t="s">
        <v>48</v>
      </c>
      <c r="B19" s="12" t="s">
        <v>36</v>
      </c>
      <c r="C19" s="12" t="s">
        <v>36</v>
      </c>
      <c r="D19" s="13" t="s">
        <v>49</v>
      </c>
      <c r="E19" s="14">
        <v>9282975</v>
      </c>
      <c r="F19" s="14">
        <v>34198042</v>
      </c>
      <c r="G19" s="14">
        <v>8057868</v>
      </c>
      <c r="H19" s="14">
        <v>9607879</v>
      </c>
      <c r="I19" s="14">
        <v>13379953</v>
      </c>
      <c r="J19" s="14">
        <f>I19-H19</f>
        <v>3772074</v>
      </c>
      <c r="K19" s="16">
        <f>(J19/H19)</f>
        <v>0.39260215496052769</v>
      </c>
      <c r="L19" s="1"/>
    </row>
    <row r="20" spans="1:12" ht="15" customHeight="1" x14ac:dyDescent="0.25">
      <c r="A20" s="12" t="s">
        <v>36</v>
      </c>
      <c r="B20" s="12" t="s">
        <v>11</v>
      </c>
      <c r="C20" s="12" t="s">
        <v>36</v>
      </c>
      <c r="D20" s="13" t="s">
        <v>50</v>
      </c>
      <c r="E20" s="14">
        <v>9282975</v>
      </c>
      <c r="F20" s="14">
        <v>34198042</v>
      </c>
      <c r="G20" s="14">
        <v>8057868</v>
      </c>
      <c r="H20" s="14">
        <v>9607879</v>
      </c>
      <c r="I20" s="14">
        <v>13379953</v>
      </c>
      <c r="J20" s="14">
        <f>I20-H20</f>
        <v>3772074</v>
      </c>
      <c r="K20" s="16">
        <f>(J20/H20)</f>
        <v>0.39260215496052769</v>
      </c>
      <c r="L20" s="1"/>
    </row>
    <row r="21" spans="1:12" ht="15" customHeight="1" x14ac:dyDescent="0.25">
      <c r="A21" s="12" t="s">
        <v>51</v>
      </c>
      <c r="B21" s="12" t="s">
        <v>36</v>
      </c>
      <c r="C21" s="12" t="s">
        <v>36</v>
      </c>
      <c r="D21" s="13" t="s">
        <v>52</v>
      </c>
      <c r="E21" s="14">
        <v>10</v>
      </c>
      <c r="F21" s="14">
        <v>449329</v>
      </c>
      <c r="G21" s="14">
        <v>0</v>
      </c>
      <c r="H21" s="14">
        <v>10</v>
      </c>
      <c r="I21" s="14">
        <v>10</v>
      </c>
      <c r="J21" s="15"/>
      <c r="K21" s="16" t="s">
        <v>36</v>
      </c>
      <c r="L21" s="1"/>
    </row>
    <row r="22" spans="1:12" ht="15" customHeight="1" thickBot="1" x14ac:dyDescent="0.3">
      <c r="A22" s="8" t="s">
        <v>36</v>
      </c>
      <c r="B22" s="8" t="s">
        <v>36</v>
      </c>
      <c r="C22" s="8" t="s">
        <v>36</v>
      </c>
      <c r="D22" s="9" t="s">
        <v>53</v>
      </c>
      <c r="E22" s="10">
        <v>9283015</v>
      </c>
      <c r="F22" s="10">
        <v>34647401</v>
      </c>
      <c r="G22" s="10">
        <v>8075227</v>
      </c>
      <c r="H22" s="10">
        <v>9607919</v>
      </c>
      <c r="I22" s="10">
        <v>13379993</v>
      </c>
      <c r="J22" s="10">
        <f t="shared" ref="J22:J31" si="0">I22-H22</f>
        <v>3772074</v>
      </c>
      <c r="K22" s="11">
        <f t="shared" ref="K22:K31" si="1">(J22/H22)</f>
        <v>0.39260052046650268</v>
      </c>
      <c r="L22" s="1"/>
    </row>
    <row r="23" spans="1:12" ht="15" customHeight="1" x14ac:dyDescent="0.25">
      <c r="A23" s="12" t="s">
        <v>54</v>
      </c>
      <c r="B23" s="12" t="s">
        <v>36</v>
      </c>
      <c r="C23" s="12" t="s">
        <v>36</v>
      </c>
      <c r="D23" s="13" t="s">
        <v>55</v>
      </c>
      <c r="E23" s="14">
        <v>1648349</v>
      </c>
      <c r="F23" s="14">
        <v>1572255</v>
      </c>
      <c r="G23" s="14">
        <v>1161878</v>
      </c>
      <c r="H23" s="14">
        <v>1706042</v>
      </c>
      <c r="I23" s="14">
        <v>1883927</v>
      </c>
      <c r="J23" s="14">
        <f t="shared" si="0"/>
        <v>177885</v>
      </c>
      <c r="K23" s="16">
        <f t="shared" si="1"/>
        <v>0.10426765577869712</v>
      </c>
      <c r="L23" s="1"/>
    </row>
    <row r="24" spans="1:12" ht="15" customHeight="1" x14ac:dyDescent="0.25">
      <c r="A24" s="12" t="s">
        <v>56</v>
      </c>
      <c r="B24" s="12" t="s">
        <v>36</v>
      </c>
      <c r="C24" s="12" t="s">
        <v>36</v>
      </c>
      <c r="D24" s="13" t="s">
        <v>57</v>
      </c>
      <c r="E24" s="14">
        <v>267733</v>
      </c>
      <c r="F24" s="14">
        <v>207733</v>
      </c>
      <c r="G24" s="14">
        <v>22446</v>
      </c>
      <c r="H24" s="14">
        <v>277103</v>
      </c>
      <c r="I24" s="14">
        <v>233461</v>
      </c>
      <c r="J24" s="14">
        <f t="shared" si="0"/>
        <v>-43642</v>
      </c>
      <c r="K24" s="16">
        <f t="shared" si="1"/>
        <v>-0.15749378389984953</v>
      </c>
      <c r="L24" s="1"/>
    </row>
    <row r="25" spans="1:12" ht="15" customHeight="1" x14ac:dyDescent="0.25">
      <c r="A25" s="12" t="s">
        <v>7</v>
      </c>
      <c r="B25" s="12" t="s">
        <v>36</v>
      </c>
      <c r="C25" s="12" t="s">
        <v>36</v>
      </c>
      <c r="D25" s="13" t="s">
        <v>38</v>
      </c>
      <c r="E25" s="14">
        <v>2324740</v>
      </c>
      <c r="F25" s="14">
        <v>3509940</v>
      </c>
      <c r="G25" s="14">
        <v>2815435</v>
      </c>
      <c r="H25" s="14">
        <v>2406105</v>
      </c>
      <c r="I25" s="14">
        <v>2655868</v>
      </c>
      <c r="J25" s="14">
        <f t="shared" si="0"/>
        <v>249763</v>
      </c>
      <c r="K25" s="16">
        <f t="shared" si="1"/>
        <v>0.10380386558358841</v>
      </c>
      <c r="L25" s="1"/>
    </row>
    <row r="26" spans="1:12" ht="15" customHeight="1" x14ac:dyDescent="0.25">
      <c r="A26" s="12" t="s">
        <v>36</v>
      </c>
      <c r="B26" s="12" t="s">
        <v>11</v>
      </c>
      <c r="C26" s="12" t="s">
        <v>36</v>
      </c>
      <c r="D26" s="13" t="s">
        <v>58</v>
      </c>
      <c r="E26" s="14">
        <v>2055784</v>
      </c>
      <c r="F26" s="14">
        <v>3240984</v>
      </c>
      <c r="G26" s="14">
        <v>2621525</v>
      </c>
      <c r="H26" s="14">
        <v>2127736</v>
      </c>
      <c r="I26" s="14">
        <v>2382628</v>
      </c>
      <c r="J26" s="14">
        <f t="shared" si="0"/>
        <v>254892</v>
      </c>
      <c r="K26" s="16">
        <f t="shared" si="1"/>
        <v>0.11979493696586418</v>
      </c>
      <c r="L26" s="1"/>
    </row>
    <row r="27" spans="1:12" ht="15" customHeight="1" x14ac:dyDescent="0.25">
      <c r="A27" s="12" t="s">
        <v>36</v>
      </c>
      <c r="B27" s="12" t="s">
        <v>36</v>
      </c>
      <c r="C27" s="12" t="s">
        <v>59</v>
      </c>
      <c r="D27" s="13" t="s">
        <v>60</v>
      </c>
      <c r="E27" s="14">
        <v>2055784</v>
      </c>
      <c r="F27" s="14">
        <v>3240984</v>
      </c>
      <c r="G27" s="14">
        <v>2621525</v>
      </c>
      <c r="H27" s="14">
        <v>2127736</v>
      </c>
      <c r="I27" s="14">
        <v>2382628</v>
      </c>
      <c r="J27" s="14">
        <f t="shared" si="0"/>
        <v>254892</v>
      </c>
      <c r="K27" s="16">
        <f t="shared" si="1"/>
        <v>0.11979493696586418</v>
      </c>
      <c r="L27" s="1"/>
    </row>
    <row r="28" spans="1:12" ht="15" customHeight="1" x14ac:dyDescent="0.25">
      <c r="A28" s="12" t="s">
        <v>36</v>
      </c>
      <c r="B28" s="12" t="s">
        <v>61</v>
      </c>
      <c r="C28" s="12" t="s">
        <v>36</v>
      </c>
      <c r="D28" s="13" t="s">
        <v>62</v>
      </c>
      <c r="E28" s="14">
        <v>245038</v>
      </c>
      <c r="F28" s="14">
        <v>245038</v>
      </c>
      <c r="G28" s="14">
        <v>172737</v>
      </c>
      <c r="H28" s="14">
        <v>253614</v>
      </c>
      <c r="I28" s="14">
        <v>247365</v>
      </c>
      <c r="J28" s="14">
        <f t="shared" si="0"/>
        <v>-6249</v>
      </c>
      <c r="K28" s="16">
        <f t="shared" si="1"/>
        <v>-2.4639806950720385E-2</v>
      </c>
      <c r="L28" s="1"/>
    </row>
    <row r="29" spans="1:12" ht="15" customHeight="1" x14ac:dyDescent="0.25">
      <c r="A29" s="12" t="s">
        <v>36</v>
      </c>
      <c r="B29" s="12" t="s">
        <v>36</v>
      </c>
      <c r="C29" s="12" t="s">
        <v>59</v>
      </c>
      <c r="D29" s="13" t="s">
        <v>63</v>
      </c>
      <c r="E29" s="14">
        <v>245038</v>
      </c>
      <c r="F29" s="14">
        <v>245038</v>
      </c>
      <c r="G29" s="14">
        <v>172737</v>
      </c>
      <c r="H29" s="14">
        <v>253614</v>
      </c>
      <c r="I29" s="14">
        <v>247365</v>
      </c>
      <c r="J29" s="14">
        <f t="shared" si="0"/>
        <v>-6249</v>
      </c>
      <c r="K29" s="16">
        <f t="shared" si="1"/>
        <v>-2.4639806950720385E-2</v>
      </c>
      <c r="L29" s="1"/>
    </row>
    <row r="30" spans="1:12" ht="15" customHeight="1" x14ac:dyDescent="0.25">
      <c r="A30" s="12" t="s">
        <v>36</v>
      </c>
      <c r="B30" s="12" t="s">
        <v>64</v>
      </c>
      <c r="C30" s="12" t="s">
        <v>36</v>
      </c>
      <c r="D30" s="13" t="s">
        <v>65</v>
      </c>
      <c r="E30" s="14">
        <v>23918</v>
      </c>
      <c r="F30" s="14">
        <v>23918</v>
      </c>
      <c r="G30" s="14">
        <v>21173</v>
      </c>
      <c r="H30" s="14">
        <v>24755</v>
      </c>
      <c r="I30" s="14">
        <v>25875</v>
      </c>
      <c r="J30" s="14">
        <f t="shared" si="0"/>
        <v>1120</v>
      </c>
      <c r="K30" s="16">
        <f t="shared" si="1"/>
        <v>4.5243385174712179E-2</v>
      </c>
      <c r="L30" s="1"/>
    </row>
    <row r="31" spans="1:12" ht="15" customHeight="1" x14ac:dyDescent="0.25">
      <c r="A31" s="12" t="s">
        <v>36</v>
      </c>
      <c r="B31" s="12" t="s">
        <v>36</v>
      </c>
      <c r="C31" s="12" t="s">
        <v>66</v>
      </c>
      <c r="D31" s="13" t="s">
        <v>67</v>
      </c>
      <c r="E31" s="14">
        <v>23918</v>
      </c>
      <c r="F31" s="14">
        <v>23918</v>
      </c>
      <c r="G31" s="14">
        <v>21173</v>
      </c>
      <c r="H31" s="14">
        <v>24755</v>
      </c>
      <c r="I31" s="14">
        <v>25875</v>
      </c>
      <c r="J31" s="14">
        <f t="shared" si="0"/>
        <v>1120</v>
      </c>
      <c r="K31" s="16">
        <f t="shared" si="1"/>
        <v>4.5243385174712179E-2</v>
      </c>
      <c r="L31" s="1"/>
    </row>
    <row r="32" spans="1:12" ht="15" customHeight="1" x14ac:dyDescent="0.25">
      <c r="A32" s="12" t="s">
        <v>68</v>
      </c>
      <c r="B32" s="12" t="s">
        <v>36</v>
      </c>
      <c r="C32" s="12" t="s">
        <v>36</v>
      </c>
      <c r="D32" s="13" t="s">
        <v>69</v>
      </c>
      <c r="E32" s="14">
        <v>10</v>
      </c>
      <c r="F32" s="14">
        <v>10</v>
      </c>
      <c r="G32" s="14">
        <v>275973</v>
      </c>
      <c r="H32" s="14">
        <v>10</v>
      </c>
      <c r="I32" s="14">
        <v>10</v>
      </c>
      <c r="J32" s="15"/>
      <c r="K32" s="16" t="s">
        <v>36</v>
      </c>
      <c r="L32" s="1"/>
    </row>
    <row r="33" spans="1:12" ht="15" customHeight="1" x14ac:dyDescent="0.25">
      <c r="A33" s="12" t="s">
        <v>36</v>
      </c>
      <c r="B33" s="12" t="s">
        <v>46</v>
      </c>
      <c r="C33" s="12" t="s">
        <v>36</v>
      </c>
      <c r="D33" s="13" t="s">
        <v>70</v>
      </c>
      <c r="E33" s="14">
        <v>10</v>
      </c>
      <c r="F33" s="14">
        <v>10</v>
      </c>
      <c r="G33" s="14">
        <v>275973</v>
      </c>
      <c r="H33" s="14">
        <v>10</v>
      </c>
      <c r="I33" s="14">
        <v>10</v>
      </c>
      <c r="J33" s="15"/>
      <c r="K33" s="16" t="s">
        <v>36</v>
      </c>
      <c r="L33" s="1"/>
    </row>
    <row r="34" spans="1:12" ht="15" customHeight="1" x14ac:dyDescent="0.25">
      <c r="A34" s="12" t="s">
        <v>71</v>
      </c>
      <c r="B34" s="12" t="s">
        <v>36</v>
      </c>
      <c r="C34" s="12" t="s">
        <v>36</v>
      </c>
      <c r="D34" s="13" t="s">
        <v>72</v>
      </c>
      <c r="E34" s="14">
        <v>60591</v>
      </c>
      <c r="F34" s="14">
        <v>60591</v>
      </c>
      <c r="G34" s="14">
        <v>0</v>
      </c>
      <c r="H34" s="14">
        <v>62712</v>
      </c>
      <c r="I34" s="14">
        <v>51750</v>
      </c>
      <c r="J34" s="14">
        <f t="shared" ref="J34:J40" si="2">I34-H34</f>
        <v>-10962</v>
      </c>
      <c r="K34" s="16">
        <f>(J34/H34)</f>
        <v>-0.17479908151549942</v>
      </c>
      <c r="L34" s="1"/>
    </row>
    <row r="35" spans="1:12" ht="15" customHeight="1" x14ac:dyDescent="0.25">
      <c r="A35" s="12" t="s">
        <v>36</v>
      </c>
      <c r="B35" s="12" t="s">
        <v>64</v>
      </c>
      <c r="C35" s="12" t="s">
        <v>36</v>
      </c>
      <c r="D35" s="13" t="s">
        <v>73</v>
      </c>
      <c r="E35" s="14">
        <v>60591</v>
      </c>
      <c r="F35" s="14">
        <v>60591</v>
      </c>
      <c r="G35" s="14">
        <v>0</v>
      </c>
      <c r="H35" s="14">
        <v>62712</v>
      </c>
      <c r="I35" s="14">
        <v>51750</v>
      </c>
      <c r="J35" s="14">
        <f t="shared" si="2"/>
        <v>-10962</v>
      </c>
      <c r="K35" s="16">
        <f>(J35/H35)</f>
        <v>-0.17479908151549942</v>
      </c>
      <c r="L35" s="1"/>
    </row>
    <row r="36" spans="1:12" ht="15" customHeight="1" x14ac:dyDescent="0.25">
      <c r="A36" s="12" t="s">
        <v>74</v>
      </c>
      <c r="B36" s="12" t="s">
        <v>36</v>
      </c>
      <c r="C36" s="12" t="s">
        <v>36</v>
      </c>
      <c r="D36" s="13" t="s">
        <v>75</v>
      </c>
      <c r="E36" s="14">
        <v>4981582</v>
      </c>
      <c r="F36" s="14">
        <v>28847543</v>
      </c>
      <c r="G36" s="14">
        <v>3449148</v>
      </c>
      <c r="H36" s="14">
        <v>5155937</v>
      </c>
      <c r="I36" s="14">
        <v>8554967</v>
      </c>
      <c r="J36" s="14">
        <f t="shared" si="2"/>
        <v>3399030</v>
      </c>
      <c r="K36" s="16">
        <f>(J36/H36)</f>
        <v>0.65924583640180245</v>
      </c>
      <c r="L36" s="1"/>
    </row>
    <row r="37" spans="1:12" ht="15" customHeight="1" x14ac:dyDescent="0.25">
      <c r="A37" s="12" t="s">
        <v>36</v>
      </c>
      <c r="B37" s="12" t="s">
        <v>11</v>
      </c>
      <c r="C37" s="12" t="s">
        <v>36</v>
      </c>
      <c r="D37" s="13" t="s">
        <v>58</v>
      </c>
      <c r="E37" s="14">
        <v>4981582</v>
      </c>
      <c r="F37" s="14">
        <v>28847543</v>
      </c>
      <c r="G37" s="14">
        <v>3449148</v>
      </c>
      <c r="H37" s="14">
        <v>5155937</v>
      </c>
      <c r="I37" s="14">
        <v>8503207</v>
      </c>
      <c r="J37" s="14">
        <f t="shared" si="2"/>
        <v>3347270</v>
      </c>
      <c r="K37" s="16">
        <f>(J37/H37)</f>
        <v>0.64920692397909441</v>
      </c>
      <c r="L37" s="1"/>
    </row>
    <row r="38" spans="1:12" ht="15" customHeight="1" x14ac:dyDescent="0.25">
      <c r="A38" s="12" t="s">
        <v>36</v>
      </c>
      <c r="B38" s="12" t="s">
        <v>36</v>
      </c>
      <c r="C38" s="12" t="s">
        <v>76</v>
      </c>
      <c r="D38" s="13" t="s">
        <v>60</v>
      </c>
      <c r="E38" s="14">
        <v>4981582</v>
      </c>
      <c r="F38" s="14">
        <v>28847543</v>
      </c>
      <c r="G38" s="14">
        <v>3449148</v>
      </c>
      <c r="H38" s="14">
        <v>5155937</v>
      </c>
      <c r="I38" s="14">
        <v>8503207</v>
      </c>
      <c r="J38" s="14">
        <f t="shared" si="2"/>
        <v>3347270</v>
      </c>
      <c r="K38" s="16">
        <f>(J38/H38)</f>
        <v>0.64920692397909441</v>
      </c>
      <c r="L38" s="1"/>
    </row>
    <row r="39" spans="1:12" ht="15" customHeight="1" x14ac:dyDescent="0.25">
      <c r="A39" s="12" t="s">
        <v>36</v>
      </c>
      <c r="B39" s="12" t="s">
        <v>61</v>
      </c>
      <c r="C39" s="12" t="s">
        <v>36</v>
      </c>
      <c r="D39" s="13" t="s">
        <v>62</v>
      </c>
      <c r="E39" s="14">
        <v>0</v>
      </c>
      <c r="F39" s="14">
        <v>0</v>
      </c>
      <c r="G39" s="14">
        <v>0</v>
      </c>
      <c r="H39" s="14">
        <v>0</v>
      </c>
      <c r="I39" s="14">
        <v>51760</v>
      </c>
      <c r="J39" s="14">
        <f t="shared" si="2"/>
        <v>51760</v>
      </c>
      <c r="K39" s="16" t="s">
        <v>36</v>
      </c>
      <c r="L39" s="1"/>
    </row>
    <row r="40" spans="1:12" ht="15" customHeight="1" x14ac:dyDescent="0.25">
      <c r="A40" s="12" t="s">
        <v>36</v>
      </c>
      <c r="B40" s="12" t="s">
        <v>36</v>
      </c>
      <c r="C40" s="12" t="s">
        <v>77</v>
      </c>
      <c r="D40" s="13" t="s">
        <v>63</v>
      </c>
      <c r="E40" s="14">
        <v>0</v>
      </c>
      <c r="F40" s="14">
        <v>0</v>
      </c>
      <c r="G40" s="14">
        <v>0</v>
      </c>
      <c r="H40" s="14">
        <v>0</v>
      </c>
      <c r="I40" s="14">
        <v>51760</v>
      </c>
      <c r="J40" s="14">
        <f t="shared" si="2"/>
        <v>51760</v>
      </c>
      <c r="K40" s="16" t="s">
        <v>36</v>
      </c>
      <c r="L40" s="1"/>
    </row>
    <row r="41" spans="1:12" ht="15" customHeight="1" x14ac:dyDescent="0.25">
      <c r="A41" s="12" t="s">
        <v>78</v>
      </c>
      <c r="B41" s="12" t="s">
        <v>36</v>
      </c>
      <c r="C41" s="12" t="s">
        <v>36</v>
      </c>
      <c r="D41" s="13" t="s">
        <v>79</v>
      </c>
      <c r="E41" s="14">
        <v>10</v>
      </c>
      <c r="F41" s="14">
        <v>449329</v>
      </c>
      <c r="G41" s="14">
        <v>350347</v>
      </c>
      <c r="H41" s="14">
        <v>10</v>
      </c>
      <c r="I41" s="14">
        <v>10</v>
      </c>
      <c r="J41" s="15"/>
      <c r="K41" s="16" t="s">
        <v>36</v>
      </c>
      <c r="L41" s="1"/>
    </row>
    <row r="42" spans="1:12" ht="15" customHeight="1" x14ac:dyDescent="0.25">
      <c r="A42" s="12" t="s">
        <v>36</v>
      </c>
      <c r="B42" s="12" t="s">
        <v>64</v>
      </c>
      <c r="C42" s="12" t="s">
        <v>36</v>
      </c>
      <c r="D42" s="13" t="s">
        <v>80</v>
      </c>
      <c r="E42" s="14">
        <v>10</v>
      </c>
      <c r="F42" s="14">
        <v>449329</v>
      </c>
      <c r="G42" s="14">
        <v>350347</v>
      </c>
      <c r="H42" s="14">
        <v>10</v>
      </c>
      <c r="I42" s="14">
        <v>10</v>
      </c>
      <c r="J42" s="15"/>
      <c r="K42" s="16" t="s">
        <v>36</v>
      </c>
      <c r="L42" s="1"/>
    </row>
    <row r="43" spans="1:12" ht="15" customHeight="1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"/>
    </row>
    <row r="44" spans="1:12" ht="15" customHeight="1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"/>
    </row>
    <row r="45" spans="1:12" ht="1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ht="15" customHeight="1" x14ac:dyDescent="0.25">
      <c r="A46" s="21" t="s">
        <v>81</v>
      </c>
      <c r="B46" s="22"/>
      <c r="C46" s="22"/>
      <c r="D46" s="22"/>
      <c r="E46" s="18">
        <v>9282995</v>
      </c>
      <c r="F46" s="18">
        <v>34198062</v>
      </c>
      <c r="G46" s="18">
        <v>7448907</v>
      </c>
      <c r="H46" s="18">
        <v>9607899</v>
      </c>
      <c r="I46" s="18">
        <v>13379973</v>
      </c>
      <c r="J46" s="18">
        <v>3772074</v>
      </c>
      <c r="K46" s="19">
        <v>0.39260133771181399</v>
      </c>
      <c r="L46" s="1"/>
    </row>
    <row r="47" spans="1:12" ht="15" customHeight="1" x14ac:dyDescent="0.25">
      <c r="A47" s="23" t="s">
        <v>82</v>
      </c>
      <c r="B47" s="24"/>
      <c r="C47" s="24"/>
      <c r="D47" s="24"/>
      <c r="E47" s="24"/>
      <c r="F47" s="24"/>
      <c r="G47" s="24"/>
      <c r="H47" s="24"/>
      <c r="I47" s="24"/>
      <c r="J47" s="1"/>
      <c r="K47" s="1"/>
      <c r="L47" s="1"/>
    </row>
    <row r="48" spans="1:12" ht="5.0999999999999996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50" spans="5:10" x14ac:dyDescent="0.25">
      <c r="E50" s="20"/>
      <c r="F50" s="20"/>
      <c r="G50" s="20"/>
      <c r="H50" s="20"/>
      <c r="I50" s="20"/>
      <c r="J50" s="20"/>
    </row>
    <row r="51" spans="5:10" x14ac:dyDescent="0.25">
      <c r="E51" s="20"/>
      <c r="F51" s="20"/>
      <c r="G51" s="20"/>
      <c r="H51" s="20"/>
      <c r="I51" s="20"/>
      <c r="J51" s="20"/>
    </row>
  </sheetData>
  <mergeCells count="15">
    <mergeCell ref="A6:B6"/>
    <mergeCell ref="C6:F6"/>
    <mergeCell ref="A1:I1"/>
    <mergeCell ref="A2:I2"/>
    <mergeCell ref="A3:I3"/>
    <mergeCell ref="A5:B5"/>
    <mergeCell ref="C5:F5"/>
    <mergeCell ref="A46:D46"/>
    <mergeCell ref="A47:I47"/>
    <mergeCell ref="A7:B7"/>
    <mergeCell ref="C7:F7"/>
    <mergeCell ref="A9:A11"/>
    <mergeCell ref="B9:B11"/>
    <mergeCell ref="C9:C11"/>
    <mergeCell ref="D9:D11"/>
  </mergeCells>
  <printOptions horizontalCentered="1"/>
  <pageMargins left="0.59055118110236227" right="0" top="0.39370078740157483" bottom="0.39370078740157483" header="0" footer="0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 4</vt:lpstr>
      <vt:lpstr>'cuadro Comparativo analitico 4'!Área_de_impresión</vt:lpstr>
      <vt:lpstr>JR_PAGE_ANCHOR_3_1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Karem Velásquez B</dc:creator>
  <cp:lastModifiedBy>Guillermo Vallejos S</cp:lastModifiedBy>
  <dcterms:created xsi:type="dcterms:W3CDTF">2023-09-28T14:38:27Z</dcterms:created>
  <dcterms:modified xsi:type="dcterms:W3CDTF">2023-09-28T14:48:29Z</dcterms:modified>
</cp:coreProperties>
</file>