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B91A50A-5701-4F12-B2FE-348988F20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analitico'!$A$1:$L$50</definedName>
    <definedName name="JR_PAGE_ANCHOR_0_1">'cuadro Comparativo analitico'!$A$1</definedName>
    <definedName name="_xlnm.Print_Titles" localSheetId="0">'cuadro Comparativo analitico'!$1:$12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6" i="1"/>
  <c r="K46" i="1" s="1"/>
  <c r="J45" i="1"/>
  <c r="J44" i="1"/>
  <c r="J43" i="1"/>
  <c r="J41" i="1"/>
  <c r="K41" i="1" s="1"/>
  <c r="J38" i="1"/>
  <c r="K38" i="1" s="1"/>
  <c r="J37" i="1"/>
  <c r="K37" i="1" s="1"/>
  <c r="J36" i="1"/>
  <c r="K36" i="1" s="1"/>
  <c r="J35" i="1"/>
  <c r="K35" i="1" s="1"/>
  <c r="J34" i="1"/>
  <c r="K34" i="1" s="1"/>
  <c r="J32" i="1"/>
  <c r="K32" i="1" s="1"/>
  <c r="J31" i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2" i="1"/>
  <c r="K22" i="1" s="1"/>
  <c r="J21" i="1"/>
  <c r="K21" i="1" s="1"/>
  <c r="J13" i="1"/>
  <c r="K13" i="1" s="1"/>
</calcChain>
</file>

<file path=xl/sharedStrings.xml><?xml version="1.0" encoding="utf-8"?>
<sst xmlns="http://schemas.openxmlformats.org/spreadsheetml/2006/main" count="186" uniqueCount="98">
  <si>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</si>
  <si>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</si>
  <si>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</si>
  <si>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</si>
  <si>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</si>
  <si>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</si>
  <si>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</si>
  <si>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</si>
  <si>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</si>
  <si>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DEL DEPORTE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</si>
  <si>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</si>
  <si>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</si>
  <si>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</si>
  <si>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</si>
  <si>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</si>
  <si>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</si>
  <si>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</si>
  <si>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</si>
  <si>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</si>
  <si>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</si>
  <si>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</si>
  <si>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</si>
  <si>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</si>
  <si>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</si>
  <si>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</si>
  <si>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</si>
  <si>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</si>
  <si>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</si>
  <si>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 xml:space="preserve">AÑO 2023 EJECUCIÓN AL 31 DE AGOSTO </t>
    </r>
  </si>
  <si>
    <r>
      <rPr>
        <b/>
        <sz val="10"/>
        <rFont val="Times New Roman"/>
        <family val="1"/>
      </rPr>
      <t>AÑO 2023 LEY DE PPTOS (Ley Inicial +Reajuste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</si>
  <si>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</si>
  <si>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</si>
  <si>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</si>
  <si>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</si>
  <si>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</si>
  <si>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</si>
  <si>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</si>
  <si>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</si>
  <si>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</si>
  <si>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</si>
  <si>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</si>
  <si>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</si>
  <si>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</si>
  <si>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</si>
  <si>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</si>
  <si>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</si>
  <si>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</si>
  <si>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</si>
  <si>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</si>
  <si>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</si>
  <si>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</si>
  <si>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</si>
  <si>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</si>
  <si>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</si>
  <si>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</si>
  <si>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</si>
  <si>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</si>
  <si>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</si>
  <si>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</si>
  <si>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</si>
  <si>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</si>
  <si>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</si>
  <si>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</si>
  <si>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</si>
  <si>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005</t>
    </r>
  </si>
  <si>
    <r>
      <rPr>
        <sz val="12"/>
        <rFont val="Times New Roman"/>
        <family val="1"/>
      </rPr>
      <t>Postulación Conjunta Mundial de Fútbol 2030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</si>
  <si>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</si>
  <si>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</si>
  <si>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Comisión Nacional de Dopaje</t>
    </r>
  </si>
  <si>
    <r>
      <rPr>
        <sz val="12"/>
        <rFont val="Times New Roman"/>
        <family val="1"/>
      </rPr>
      <t>006</t>
    </r>
  </si>
  <si>
    <r>
      <rPr>
        <sz val="12"/>
        <rFont val="Times New Roman"/>
        <family val="1"/>
      </rPr>
      <t>Provisión Juegos Panamericanos y Parapanamericanos 2023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</si>
  <si>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</si>
  <si>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</si>
  <si>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</si>
  <si>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World Anti-Doping Agency</t>
    </r>
  </si>
  <si>
    <r>
      <rPr>
        <sz val="12"/>
        <rFont val="Times New Roman"/>
        <family val="1"/>
      </rPr>
      <t>026</t>
    </r>
  </si>
  <si>
    <r>
      <rPr>
        <sz val="12"/>
        <rFont val="Times New Roman"/>
        <family val="1"/>
      </rPr>
      <t>Consejo Iberoamericano del Deporte</t>
    </r>
  </si>
  <si>
    <r>
      <rPr>
        <sz val="12"/>
        <rFont val="Times New Roman"/>
        <family val="1"/>
      </rPr>
      <t>027</t>
    </r>
  </si>
  <si>
    <r>
      <rPr>
        <sz val="12"/>
        <rFont val="Times New Roman"/>
        <family val="1"/>
      </rPr>
      <t>Consejo Americano del Deporte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</si>
  <si>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</si>
  <si>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</si>
  <si>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</si>
  <si>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</si>
  <si>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</si>
  <si>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</si>
  <si>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</si>
  <si>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</si>
  <si>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</si>
  <si>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</si>
  <si>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</si>
  <si>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</si>
  <si>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</si>
  <si>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</si>
  <si>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</si>
  <si>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b/>
        <sz val="12"/>
        <rFont val="Times New Roman"/>
        <family val="1"/>
      </rPr>
      <t>GASTOS</t>
    </r>
  </si>
  <si>
    <r>
      <rPr>
        <b/>
        <sz val="12"/>
        <rFont val="Times New Roman"/>
        <family val="1"/>
      </rPr>
      <t xml:space="preserve">Gasto Estado Operaciones (A) </t>
    </r>
  </si>
  <si>
    <r>
      <rPr>
        <b/>
        <sz val="12"/>
        <rFont val="Times New Roman"/>
        <family val="1"/>
      </rPr>
      <t xml:space="preserve">GEO = A + Gastos Proyectado fondo COVID </t>
    </r>
  </si>
  <si>
    <r>
      <rPr>
        <b/>
        <sz val="12"/>
        <rFont val="Times New Roman"/>
        <family val="1"/>
      </rPr>
      <t>INGRESOS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</si>
</sst>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7" fillId="35" borderId="15" xfId="0" applyFont="1" applyFill="1" applyBorder="1" applyAlignment="1">
      <alignment horizontal="center" vertical="top" wrapText="1"/>
    </xf>
    <xf numFmtId="0" fontId="7" fillId="36" borderId="15" xfId="0" applyFont="1" applyFill="1" applyBorder="1" applyAlignment="1">
      <alignment horizontal="left" vertical="top" wrapText="1"/>
    </xf>
    <xf numFmtId="3" fontId="7" fillId="37" borderId="15" xfId="0" applyNumberFormat="1" applyFont="1" applyFill="1" applyBorder="1" applyAlignment="1">
      <alignment horizontal="right" vertical="top" wrapText="1"/>
    </xf>
    <xf numFmtId="0" fontId="9" fillId="38" borderId="15" xfId="0" applyFont="1" applyFill="1" applyBorder="1" applyAlignment="1" applyProtection="1">
      <alignment wrapText="1"/>
      <protection locked="0"/>
    </xf>
    <xf numFmtId="164" fontId="7" fillId="39" borderId="15" xfId="0" applyNumberFormat="1" applyFont="1" applyFill="1" applyBorder="1" applyAlignment="1">
      <alignment horizontal="right" vertical="top" wrapText="1"/>
    </xf>
    <xf numFmtId="0" fontId="7" fillId="35" borderId="12" xfId="0" applyFont="1" applyFill="1" applyBorder="1" applyAlignment="1">
      <alignment horizontal="center" vertical="top" wrapText="1"/>
    </xf>
    <xf numFmtId="0" fontId="7" fillId="36" borderId="12" xfId="0" applyFont="1" applyFill="1" applyBorder="1" applyAlignment="1">
      <alignment horizontal="left" vertical="top" wrapText="1"/>
    </xf>
    <xf numFmtId="3" fontId="7" fillId="37" borderId="12" xfId="0" applyNumberFormat="1" applyFont="1" applyFill="1" applyBorder="1" applyAlignment="1">
      <alignment horizontal="right" vertical="top" wrapText="1"/>
    </xf>
    <xf numFmtId="0" fontId="9" fillId="38" borderId="12" xfId="0" applyFont="1" applyFill="1" applyBorder="1" applyAlignment="1" applyProtection="1">
      <alignment wrapText="1"/>
      <protection locked="0"/>
    </xf>
    <xf numFmtId="164" fontId="7" fillId="39" borderId="12" xfId="0" applyNumberFormat="1" applyFont="1" applyFill="1" applyBorder="1" applyAlignment="1">
      <alignment horizontal="right" vertical="top" wrapText="1"/>
    </xf>
    <xf numFmtId="0" fontId="7" fillId="35" borderId="19" xfId="0" applyFont="1" applyFill="1" applyBorder="1" applyAlignment="1">
      <alignment horizontal="center" vertical="top" wrapText="1"/>
    </xf>
    <xf numFmtId="0" fontId="7" fillId="36" borderId="19" xfId="0" applyFont="1" applyFill="1" applyBorder="1" applyAlignment="1">
      <alignment horizontal="left" vertical="top" wrapText="1"/>
    </xf>
    <xf numFmtId="3" fontId="7" fillId="37" borderId="19" xfId="0" applyNumberFormat="1" applyFont="1" applyFill="1" applyBorder="1" applyAlignment="1">
      <alignment horizontal="right" vertical="top" wrapText="1"/>
    </xf>
    <xf numFmtId="0" fontId="9" fillId="38" borderId="19" xfId="0" applyFont="1" applyFill="1" applyBorder="1" applyAlignment="1" applyProtection="1">
      <alignment wrapText="1"/>
      <protection locked="0"/>
    </xf>
    <xf numFmtId="164" fontId="7" fillId="39" borderId="19" xfId="0" applyNumberFormat="1" applyFont="1" applyFill="1" applyBorder="1" applyAlignment="1">
      <alignment horizontal="right" vertical="top" wrapText="1"/>
    </xf>
    <xf numFmtId="0" fontId="7" fillId="31" borderId="16" xfId="0" applyFont="1" applyFill="1" applyBorder="1" applyAlignment="1">
      <alignment horizontal="center" vertical="top" wrapText="1"/>
    </xf>
    <xf numFmtId="0" fontId="7" fillId="31" borderId="17" xfId="0" applyFont="1" applyFill="1" applyBorder="1" applyAlignment="1">
      <alignment horizontal="center" vertical="top" wrapText="1"/>
    </xf>
    <xf numFmtId="0" fontId="10" fillId="32" borderId="17" xfId="0" applyFont="1" applyFill="1" applyBorder="1" applyAlignment="1">
      <alignment horizontal="left" vertical="top" wrapText="1"/>
    </xf>
    <xf numFmtId="3" fontId="10" fillId="33" borderId="17" xfId="0" applyNumberFormat="1" applyFont="1" applyFill="1" applyBorder="1" applyAlignment="1">
      <alignment horizontal="right" vertical="top" wrapText="1"/>
    </xf>
    <xf numFmtId="164" fontId="10" fillId="34" borderId="18" xfId="0" applyNumberFormat="1" applyFont="1" applyFill="1" applyBorder="1" applyAlignment="1">
      <alignment horizontal="right" vertical="top" wrapText="1"/>
    </xf>
    <xf numFmtId="0" fontId="7" fillId="35" borderId="14" xfId="0" applyFont="1" applyFill="1" applyBorder="1" applyAlignment="1">
      <alignment horizontal="center" vertical="top" wrapText="1"/>
    </xf>
    <xf numFmtId="0" fontId="7" fillId="36" borderId="14" xfId="0" applyFont="1" applyFill="1" applyBorder="1" applyAlignment="1">
      <alignment horizontal="left" vertical="top" wrapText="1"/>
    </xf>
    <xf numFmtId="3" fontId="7" fillId="37" borderId="14" xfId="0" applyNumberFormat="1" applyFont="1" applyFill="1" applyBorder="1" applyAlignment="1">
      <alignment horizontal="right" vertical="top" wrapText="1"/>
    </xf>
    <xf numFmtId="0" fontId="9" fillId="38" borderId="14" xfId="0" applyFont="1" applyFill="1" applyBorder="1" applyAlignment="1" applyProtection="1">
      <alignment wrapText="1"/>
      <protection locked="0"/>
    </xf>
    <xf numFmtId="164" fontId="7" fillId="39" borderId="14" xfId="0" applyNumberFormat="1" applyFont="1" applyFill="1" applyBorder="1" applyAlignment="1">
      <alignment horizontal="right" vertical="top" wrapText="1"/>
    </xf>
    <xf numFmtId="0" fontId="7" fillId="40" borderId="13" xfId="0" applyFont="1" applyFill="1" applyBorder="1" applyAlignment="1">
      <alignment horizontal="center" vertical="top" wrapText="1"/>
    </xf>
    <xf numFmtId="0" fontId="7" fillId="41" borderId="13" xfId="0" applyFont="1" applyFill="1" applyBorder="1" applyAlignment="1">
      <alignment horizontal="left" vertical="top" wrapText="1"/>
    </xf>
    <xf numFmtId="3" fontId="7" fillId="42" borderId="13" xfId="0" applyNumberFormat="1" applyFont="1" applyFill="1" applyBorder="1" applyAlignment="1">
      <alignment horizontal="right" vertical="top" wrapText="1"/>
    </xf>
    <xf numFmtId="0" fontId="9" fillId="43" borderId="13" xfId="0" applyFont="1" applyFill="1" applyBorder="1" applyAlignment="1" applyProtection="1">
      <alignment wrapText="1"/>
      <protection locked="0"/>
    </xf>
    <xf numFmtId="164" fontId="7" fillId="44" borderId="13" xfId="0" applyNumberFormat="1" applyFont="1" applyFill="1" applyBorder="1" applyAlignment="1">
      <alignment horizontal="right" vertical="top" wrapText="1"/>
    </xf>
    <xf numFmtId="3" fontId="10" fillId="47" borderId="9" xfId="0" applyNumberFormat="1" applyFont="1" applyFill="1" applyBorder="1" applyAlignment="1">
      <alignment horizontal="right" vertical="center" wrapText="1"/>
    </xf>
    <xf numFmtId="164" fontId="10" fillId="48" borderId="9" xfId="0" applyNumberFormat="1" applyFont="1" applyFill="1" applyBorder="1" applyAlignment="1">
      <alignment horizontal="right" vertical="center" wrapText="1"/>
    </xf>
    <xf numFmtId="0" fontId="2" fillId="22" borderId="22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3" xfId="0" applyFont="1" applyFill="1" applyBorder="1" applyAlignment="1">
      <alignment horizontal="center" vertical="center" wrapText="1"/>
    </xf>
    <xf numFmtId="0" fontId="2" fillId="28" borderId="28" xfId="0" applyFont="1" applyFill="1" applyBorder="1" applyAlignment="1">
      <alignment horizontal="center" vertical="top" wrapText="1"/>
    </xf>
    <xf numFmtId="0" fontId="2" fillId="29" borderId="2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28" xfId="0" applyFont="1" applyFill="1" applyBorder="1" applyAlignment="1" applyProtection="1">
      <alignment horizontal="center" vertical="center" wrapText="1"/>
      <protection locked="0"/>
    </xf>
    <xf numFmtId="0" fontId="2" fillId="27" borderId="25" xfId="0" applyFont="1" applyFill="1" applyBorder="1" applyAlignment="1">
      <alignment horizontal="center" vertical="center" wrapText="1"/>
    </xf>
    <xf numFmtId="0" fontId="2" fillId="30" borderId="29" xfId="0" applyFont="1" applyFill="1" applyBorder="1" applyAlignment="1" applyProtection="1">
      <alignment horizontal="center" vertical="center" wrapText="1"/>
      <protection locked="0"/>
    </xf>
    <xf numFmtId="0" fontId="10" fillId="45" borderId="9" xfId="0" applyFont="1" applyFill="1" applyBorder="1" applyAlignment="1">
      <alignment horizontal="left" vertical="top" wrapText="1"/>
    </xf>
    <xf numFmtId="0" fontId="10" fillId="46" borderId="9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20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 applyProtection="1">
      <alignment horizontal="center" vertical="center" wrapText="1"/>
      <protection locked="0"/>
    </xf>
    <xf numFmtId="0" fontId="2" fillId="24" borderId="26" xfId="0" applyFont="1" applyFill="1" applyBorder="1" applyAlignment="1" applyProtection="1">
      <alignment horizontal="center" vertical="center" wrapText="1"/>
      <protection locked="0"/>
    </xf>
    <xf numFmtId="0" fontId="2" fillId="21" borderId="21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zoomScaleNormal="100" workbookViewId="0">
      <selection activeCell="S11" sqref="S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3.42578125" customWidth="1"/>
    <col min="5" max="5" width="15.140625" customWidth="1"/>
    <col min="6" max="6" width="15.85546875" customWidth="1"/>
    <col min="7" max="7" width="13.28515625" customWidth="1"/>
    <col min="8" max="8" width="16.140625" customWidth="1"/>
    <col min="9" max="9" width="16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"/>
      <c r="B5" s="1"/>
      <c r="C5" s="1"/>
      <c r="D5" s="1"/>
      <c r="E5" s="1"/>
      <c r="F5" s="1"/>
      <c r="G5" s="2"/>
      <c r="H5" s="1"/>
      <c r="I5" s="1"/>
      <c r="J5" s="1"/>
      <c r="K5" s="1"/>
      <c r="L5" s="1"/>
    </row>
    <row r="6" spans="1:12" ht="15" customHeight="1" x14ac:dyDescent="0.25">
      <c r="A6" s="47" t="s">
        <v>4</v>
      </c>
      <c r="B6" s="48"/>
      <c r="C6" s="49" t="s">
        <v>5</v>
      </c>
      <c r="D6" s="50"/>
      <c r="E6" s="50"/>
      <c r="F6" s="50"/>
      <c r="G6" s="1"/>
      <c r="H6" s="2" t="s">
        <v>6</v>
      </c>
      <c r="I6" s="2" t="s">
        <v>7</v>
      </c>
      <c r="J6" s="1"/>
      <c r="K6" s="1"/>
      <c r="L6" s="1"/>
    </row>
    <row r="7" spans="1:12" ht="15" customHeight="1" x14ac:dyDescent="0.25">
      <c r="A7" s="57" t="s">
        <v>8</v>
      </c>
      <c r="B7" s="58"/>
      <c r="C7" s="59" t="s">
        <v>9</v>
      </c>
      <c r="D7" s="60"/>
      <c r="E7" s="60"/>
      <c r="F7" s="60"/>
      <c r="G7" s="1"/>
      <c r="H7" s="2" t="s">
        <v>10</v>
      </c>
      <c r="I7" s="2" t="s">
        <v>11</v>
      </c>
      <c r="J7" s="1"/>
      <c r="K7" s="1"/>
      <c r="L7" s="1"/>
    </row>
    <row r="8" spans="1:12" ht="15" customHeight="1" x14ac:dyDescent="0.25">
      <c r="A8" s="61" t="s">
        <v>12</v>
      </c>
      <c r="B8" s="62"/>
      <c r="C8" s="63" t="s">
        <v>9</v>
      </c>
      <c r="D8" s="64"/>
      <c r="E8" s="64"/>
      <c r="F8" s="64"/>
      <c r="G8" s="1"/>
      <c r="H8" s="2" t="s">
        <v>13</v>
      </c>
      <c r="I8" s="2" t="s">
        <v>11</v>
      </c>
      <c r="J8" s="1"/>
      <c r="K8" s="1"/>
      <c r="L8" s="1"/>
    </row>
    <row r="9" spans="1:12" ht="15" customHeight="1" x14ac:dyDescent="0.25">
      <c r="A9" s="1"/>
      <c r="B9" s="1"/>
      <c r="C9" s="1"/>
      <c r="D9" s="1"/>
      <c r="E9" s="1"/>
      <c r="F9" s="1"/>
      <c r="G9" s="3" t="s">
        <v>14</v>
      </c>
      <c r="H9" s="1"/>
      <c r="I9" s="1"/>
      <c r="J9" s="1"/>
      <c r="K9" s="1"/>
      <c r="L9" s="1"/>
    </row>
    <row r="10" spans="1:12" ht="15" customHeight="1" x14ac:dyDescent="0.25">
      <c r="A10" s="65" t="s">
        <v>15</v>
      </c>
      <c r="B10" s="68" t="s">
        <v>16</v>
      </c>
      <c r="C10" s="68" t="s">
        <v>17</v>
      </c>
      <c r="D10" s="68" t="s">
        <v>18</v>
      </c>
      <c r="E10" s="38" t="s">
        <v>19</v>
      </c>
      <c r="F10" s="39" t="s">
        <v>20</v>
      </c>
      <c r="G10" s="39" t="s">
        <v>21</v>
      </c>
      <c r="H10" s="39" t="s">
        <v>22</v>
      </c>
      <c r="I10" s="39" t="s">
        <v>23</v>
      </c>
      <c r="J10" s="39" t="s">
        <v>24</v>
      </c>
      <c r="K10" s="40" t="s">
        <v>25</v>
      </c>
      <c r="L10" s="1"/>
    </row>
    <row r="11" spans="1:12" ht="80.099999999999994" customHeight="1" x14ac:dyDescent="0.25">
      <c r="A11" s="66"/>
      <c r="B11" s="69"/>
      <c r="C11" s="69"/>
      <c r="D11" s="69"/>
      <c r="E11" s="4" t="s">
        <v>26</v>
      </c>
      <c r="F11" s="5" t="s">
        <v>27</v>
      </c>
      <c r="G11" s="5" t="s">
        <v>28</v>
      </c>
      <c r="H11" s="5" t="s">
        <v>29</v>
      </c>
      <c r="I11" s="5" t="s">
        <v>30</v>
      </c>
      <c r="J11" s="51" t="s">
        <v>31</v>
      </c>
      <c r="K11" s="53" t="s">
        <v>32</v>
      </c>
      <c r="L11" s="1"/>
    </row>
    <row r="12" spans="1:12" ht="27.75" customHeight="1" x14ac:dyDescent="0.25">
      <c r="A12" s="67"/>
      <c r="B12" s="70"/>
      <c r="C12" s="70"/>
      <c r="D12" s="70"/>
      <c r="E12" s="41" t="s">
        <v>33</v>
      </c>
      <c r="F12" s="42" t="s">
        <v>33</v>
      </c>
      <c r="G12" s="42" t="s">
        <v>33</v>
      </c>
      <c r="H12" s="42" t="s">
        <v>34</v>
      </c>
      <c r="I12" s="42" t="s">
        <v>34</v>
      </c>
      <c r="J12" s="52"/>
      <c r="K12" s="54"/>
      <c r="L12" s="1"/>
    </row>
    <row r="13" spans="1:12" ht="15" customHeight="1" x14ac:dyDescent="0.25">
      <c r="A13" s="21" t="s">
        <v>35</v>
      </c>
      <c r="B13" s="22" t="s">
        <v>35</v>
      </c>
      <c r="C13" s="22" t="s">
        <v>35</v>
      </c>
      <c r="D13" s="23" t="s">
        <v>97</v>
      </c>
      <c r="E13" s="24">
        <v>12589849</v>
      </c>
      <c r="F13" s="24">
        <v>12489487</v>
      </c>
      <c r="G13" s="24">
        <v>9462912</v>
      </c>
      <c r="H13" s="24">
        <v>13030492</v>
      </c>
      <c r="I13" s="24">
        <v>9910031</v>
      </c>
      <c r="J13" s="24">
        <f>I13-H13</f>
        <v>-3120461</v>
      </c>
      <c r="K13" s="25">
        <f>(J13/H13)</f>
        <v>-0.23947376660835215</v>
      </c>
      <c r="L13" s="1"/>
    </row>
    <row r="14" spans="1:12" ht="15" customHeight="1" x14ac:dyDescent="0.25">
      <c r="A14" s="6" t="s">
        <v>36</v>
      </c>
      <c r="B14" s="6" t="s">
        <v>35</v>
      </c>
      <c r="C14" s="6" t="s">
        <v>35</v>
      </c>
      <c r="D14" s="7" t="s">
        <v>37</v>
      </c>
      <c r="E14" s="8">
        <v>10</v>
      </c>
      <c r="F14" s="8">
        <v>10</v>
      </c>
      <c r="G14" s="8">
        <v>6788</v>
      </c>
      <c r="H14" s="8">
        <v>10</v>
      </c>
      <c r="I14" s="8">
        <v>10</v>
      </c>
      <c r="J14" s="9">
        <v>0</v>
      </c>
      <c r="K14" s="10">
        <v>0</v>
      </c>
      <c r="L14" s="1"/>
    </row>
    <row r="15" spans="1:12" ht="15" customHeight="1" x14ac:dyDescent="0.25">
      <c r="A15" s="11" t="s">
        <v>35</v>
      </c>
      <c r="B15" s="11" t="s">
        <v>38</v>
      </c>
      <c r="C15" s="11" t="s">
        <v>35</v>
      </c>
      <c r="D15" s="12" t="s">
        <v>39</v>
      </c>
      <c r="E15" s="13">
        <v>10</v>
      </c>
      <c r="F15" s="13">
        <v>10</v>
      </c>
      <c r="G15" s="13">
        <v>6788</v>
      </c>
      <c r="H15" s="13">
        <v>10</v>
      </c>
      <c r="I15" s="13">
        <v>10</v>
      </c>
      <c r="J15" s="14">
        <v>0</v>
      </c>
      <c r="K15" s="15">
        <v>0</v>
      </c>
      <c r="L15" s="1"/>
    </row>
    <row r="16" spans="1:12" ht="15" customHeight="1" x14ac:dyDescent="0.25">
      <c r="A16" s="11" t="s">
        <v>35</v>
      </c>
      <c r="B16" s="11" t="s">
        <v>35</v>
      </c>
      <c r="C16" s="11" t="s">
        <v>40</v>
      </c>
      <c r="D16" s="12" t="s">
        <v>41</v>
      </c>
      <c r="E16" s="13">
        <v>10</v>
      </c>
      <c r="F16" s="13">
        <v>10</v>
      </c>
      <c r="G16" s="13">
        <v>6788</v>
      </c>
      <c r="H16" s="13">
        <v>10</v>
      </c>
      <c r="I16" s="13">
        <v>10</v>
      </c>
      <c r="J16" s="14">
        <v>0</v>
      </c>
      <c r="K16" s="15">
        <v>0</v>
      </c>
      <c r="L16" s="1"/>
    </row>
    <row r="17" spans="1:12" ht="15" customHeight="1" x14ac:dyDescent="0.25">
      <c r="A17" s="11" t="s">
        <v>42</v>
      </c>
      <c r="B17" s="11" t="s">
        <v>35</v>
      </c>
      <c r="C17" s="11" t="s">
        <v>35</v>
      </c>
      <c r="D17" s="12" t="s">
        <v>43</v>
      </c>
      <c r="E17" s="13">
        <v>30</v>
      </c>
      <c r="F17" s="13">
        <v>49100</v>
      </c>
      <c r="G17" s="13">
        <v>111483</v>
      </c>
      <c r="H17" s="13">
        <v>30</v>
      </c>
      <c r="I17" s="13">
        <v>30</v>
      </c>
      <c r="J17" s="14">
        <v>0</v>
      </c>
      <c r="K17" s="15">
        <v>0</v>
      </c>
      <c r="L17" s="1"/>
    </row>
    <row r="18" spans="1:12" ht="15" customHeight="1" x14ac:dyDescent="0.25">
      <c r="A18" s="11" t="s">
        <v>35</v>
      </c>
      <c r="B18" s="11" t="s">
        <v>44</v>
      </c>
      <c r="C18" s="11" t="s">
        <v>35</v>
      </c>
      <c r="D18" s="12" t="s">
        <v>45</v>
      </c>
      <c r="E18" s="13">
        <v>10</v>
      </c>
      <c r="F18" s="13">
        <v>10</v>
      </c>
      <c r="G18" s="13">
        <v>74453</v>
      </c>
      <c r="H18" s="13">
        <v>10</v>
      </c>
      <c r="I18" s="13">
        <v>10</v>
      </c>
      <c r="J18" s="14">
        <v>0</v>
      </c>
      <c r="K18" s="15">
        <v>0</v>
      </c>
      <c r="L18" s="1"/>
    </row>
    <row r="19" spans="1:12" ht="15" customHeight="1" x14ac:dyDescent="0.25">
      <c r="A19" s="11" t="s">
        <v>35</v>
      </c>
      <c r="B19" s="11" t="s">
        <v>38</v>
      </c>
      <c r="C19" s="11" t="s">
        <v>35</v>
      </c>
      <c r="D19" s="12" t="s">
        <v>46</v>
      </c>
      <c r="E19" s="13">
        <v>10</v>
      </c>
      <c r="F19" s="13">
        <v>10</v>
      </c>
      <c r="G19" s="13">
        <v>0</v>
      </c>
      <c r="H19" s="13">
        <v>10</v>
      </c>
      <c r="I19" s="13">
        <v>10</v>
      </c>
      <c r="J19" s="14">
        <v>0</v>
      </c>
      <c r="K19" s="15">
        <v>0</v>
      </c>
      <c r="L19" s="1"/>
    </row>
    <row r="20" spans="1:12" ht="15" customHeight="1" x14ac:dyDescent="0.25">
      <c r="A20" s="11" t="s">
        <v>35</v>
      </c>
      <c r="B20" s="11" t="s">
        <v>47</v>
      </c>
      <c r="C20" s="11" t="s">
        <v>35</v>
      </c>
      <c r="D20" s="12" t="s">
        <v>48</v>
      </c>
      <c r="E20" s="13">
        <v>10</v>
      </c>
      <c r="F20" s="13">
        <v>49080</v>
      </c>
      <c r="G20" s="13">
        <v>37030</v>
      </c>
      <c r="H20" s="13">
        <v>10</v>
      </c>
      <c r="I20" s="13">
        <v>10</v>
      </c>
      <c r="J20" s="14">
        <v>0</v>
      </c>
      <c r="K20" s="15">
        <v>0</v>
      </c>
      <c r="L20" s="1"/>
    </row>
    <row r="21" spans="1:12" ht="15" customHeight="1" x14ac:dyDescent="0.25">
      <c r="A21" s="11" t="s">
        <v>49</v>
      </c>
      <c r="B21" s="11" t="s">
        <v>35</v>
      </c>
      <c r="C21" s="11" t="s">
        <v>35</v>
      </c>
      <c r="D21" s="12" t="s">
        <v>50</v>
      </c>
      <c r="E21" s="13">
        <v>12589799</v>
      </c>
      <c r="F21" s="13">
        <v>12337903</v>
      </c>
      <c r="G21" s="13">
        <v>9344641</v>
      </c>
      <c r="H21" s="13">
        <v>13030442</v>
      </c>
      <c r="I21" s="13">
        <v>9909981</v>
      </c>
      <c r="J21" s="13">
        <f>I21-H21</f>
        <v>-3120461</v>
      </c>
      <c r="K21" s="15">
        <f>(J21/H21)</f>
        <v>-0.23947468550951687</v>
      </c>
      <c r="L21" s="1"/>
    </row>
    <row r="22" spans="1:12" ht="15" customHeight="1" x14ac:dyDescent="0.25">
      <c r="A22" s="11" t="s">
        <v>35</v>
      </c>
      <c r="B22" s="11" t="s">
        <v>44</v>
      </c>
      <c r="C22" s="11" t="s">
        <v>35</v>
      </c>
      <c r="D22" s="12" t="s">
        <v>51</v>
      </c>
      <c r="E22" s="13">
        <v>12589799</v>
      </c>
      <c r="F22" s="13">
        <v>12337903</v>
      </c>
      <c r="G22" s="13">
        <v>9344641</v>
      </c>
      <c r="H22" s="13">
        <v>13030442</v>
      </c>
      <c r="I22" s="13">
        <v>9909981</v>
      </c>
      <c r="J22" s="13">
        <f>I22-H22</f>
        <v>-3120461</v>
      </c>
      <c r="K22" s="15">
        <f>(J22/H22)</f>
        <v>-0.23947468550951687</v>
      </c>
      <c r="L22" s="1"/>
    </row>
    <row r="23" spans="1:12" ht="15" customHeight="1" x14ac:dyDescent="0.25">
      <c r="A23" s="16" t="s">
        <v>52</v>
      </c>
      <c r="B23" s="16" t="s">
        <v>35</v>
      </c>
      <c r="C23" s="16" t="s">
        <v>35</v>
      </c>
      <c r="D23" s="17" t="s">
        <v>53</v>
      </c>
      <c r="E23" s="18">
        <v>10</v>
      </c>
      <c r="F23" s="18">
        <v>102474</v>
      </c>
      <c r="G23" s="18">
        <v>0</v>
      </c>
      <c r="H23" s="18">
        <v>10</v>
      </c>
      <c r="I23" s="18">
        <v>10</v>
      </c>
      <c r="J23" s="19">
        <v>0</v>
      </c>
      <c r="K23" s="20">
        <v>0</v>
      </c>
      <c r="L23" s="1"/>
    </row>
    <row r="24" spans="1:12" ht="15" customHeight="1" x14ac:dyDescent="0.25">
      <c r="A24" s="21" t="s">
        <v>35</v>
      </c>
      <c r="B24" s="22" t="s">
        <v>35</v>
      </c>
      <c r="C24" s="22" t="s">
        <v>35</v>
      </c>
      <c r="D24" s="23" t="s">
        <v>94</v>
      </c>
      <c r="E24" s="24">
        <v>12589849</v>
      </c>
      <c r="F24" s="24">
        <v>12489487</v>
      </c>
      <c r="G24" s="24">
        <v>7494572</v>
      </c>
      <c r="H24" s="24">
        <v>13030492</v>
      </c>
      <c r="I24" s="24">
        <v>9910031</v>
      </c>
      <c r="J24" s="24">
        <f>I24-H24</f>
        <v>-3120461</v>
      </c>
      <c r="K24" s="25">
        <f>(J24/H24)</f>
        <v>-0.23947376660835215</v>
      </c>
      <c r="L24" s="1"/>
    </row>
    <row r="25" spans="1:12" ht="15" customHeight="1" x14ac:dyDescent="0.25">
      <c r="A25" s="6" t="s">
        <v>54</v>
      </c>
      <c r="B25" s="6" t="s">
        <v>35</v>
      </c>
      <c r="C25" s="6" t="s">
        <v>35</v>
      </c>
      <c r="D25" s="7" t="s">
        <v>55</v>
      </c>
      <c r="E25" s="8">
        <v>5791721</v>
      </c>
      <c r="F25" s="8">
        <v>5514003</v>
      </c>
      <c r="G25" s="8">
        <v>3636010</v>
      </c>
      <c r="H25" s="8">
        <v>5994430</v>
      </c>
      <c r="I25" s="8">
        <v>6110752</v>
      </c>
      <c r="J25" s="8">
        <f>I25-H25</f>
        <v>116322</v>
      </c>
      <c r="K25" s="10">
        <f>(J25/H25)</f>
        <v>1.940501432162858E-2</v>
      </c>
      <c r="L25" s="1"/>
    </row>
    <row r="26" spans="1:12" ht="15" customHeight="1" x14ac:dyDescent="0.25">
      <c r="A26" s="11" t="s">
        <v>56</v>
      </c>
      <c r="B26" s="11" t="s">
        <v>35</v>
      </c>
      <c r="C26" s="11" t="s">
        <v>35</v>
      </c>
      <c r="D26" s="12" t="s">
        <v>57</v>
      </c>
      <c r="E26" s="13">
        <v>1363007</v>
      </c>
      <c r="F26" s="13">
        <v>1363007</v>
      </c>
      <c r="G26" s="13">
        <v>695380</v>
      </c>
      <c r="H26" s="13">
        <v>1410713</v>
      </c>
      <c r="I26" s="13">
        <v>2160747</v>
      </c>
      <c r="J26" s="13">
        <f>I26-H26</f>
        <v>750034</v>
      </c>
      <c r="K26" s="15">
        <f>(J26/H26)</f>
        <v>0.53167015544621765</v>
      </c>
      <c r="L26" s="1"/>
    </row>
    <row r="27" spans="1:12" ht="15" customHeight="1" x14ac:dyDescent="0.25">
      <c r="A27" s="11" t="s">
        <v>58</v>
      </c>
      <c r="B27" s="11" t="s">
        <v>35</v>
      </c>
      <c r="C27" s="11" t="s">
        <v>35</v>
      </c>
      <c r="D27" s="12" t="s">
        <v>59</v>
      </c>
      <c r="E27" s="13">
        <v>10</v>
      </c>
      <c r="F27" s="13">
        <v>31670</v>
      </c>
      <c r="G27" s="13">
        <v>31659</v>
      </c>
      <c r="H27" s="13">
        <v>10</v>
      </c>
      <c r="I27" s="13">
        <v>10</v>
      </c>
      <c r="J27" s="14">
        <v>0</v>
      </c>
      <c r="K27" s="15">
        <v>0</v>
      </c>
      <c r="L27" s="1"/>
    </row>
    <row r="28" spans="1:12" ht="15" customHeight="1" x14ac:dyDescent="0.25">
      <c r="A28" s="11" t="s">
        <v>35</v>
      </c>
      <c r="B28" s="11" t="s">
        <v>60</v>
      </c>
      <c r="C28" s="11" t="s">
        <v>35</v>
      </c>
      <c r="D28" s="12" t="s">
        <v>61</v>
      </c>
      <c r="E28" s="13">
        <v>10</v>
      </c>
      <c r="F28" s="13">
        <v>31670</v>
      </c>
      <c r="G28" s="13">
        <v>31659</v>
      </c>
      <c r="H28" s="13">
        <v>10</v>
      </c>
      <c r="I28" s="13">
        <v>10</v>
      </c>
      <c r="J28" s="14">
        <v>0</v>
      </c>
      <c r="K28" s="15">
        <v>0</v>
      </c>
      <c r="L28" s="1"/>
    </row>
    <row r="29" spans="1:12" ht="15" customHeight="1" x14ac:dyDescent="0.25">
      <c r="A29" s="11" t="s">
        <v>62</v>
      </c>
      <c r="B29" s="11" t="s">
        <v>35</v>
      </c>
      <c r="C29" s="11" t="s">
        <v>35</v>
      </c>
      <c r="D29" s="12" t="s">
        <v>37</v>
      </c>
      <c r="E29" s="13">
        <v>5323965</v>
      </c>
      <c r="F29" s="13">
        <v>5323965</v>
      </c>
      <c r="G29" s="13">
        <v>2949249</v>
      </c>
      <c r="H29" s="13">
        <v>5510304</v>
      </c>
      <c r="I29" s="13">
        <v>1374716</v>
      </c>
      <c r="J29" s="13">
        <f>I29-H29</f>
        <v>-4135588</v>
      </c>
      <c r="K29" s="15">
        <f>(J29/H29)</f>
        <v>-0.75051902762533607</v>
      </c>
      <c r="L29" s="1"/>
    </row>
    <row r="30" spans="1:12" ht="15" customHeight="1" x14ac:dyDescent="0.25">
      <c r="A30" s="11" t="s">
        <v>35</v>
      </c>
      <c r="B30" s="11" t="s">
        <v>44</v>
      </c>
      <c r="C30" s="11" t="s">
        <v>35</v>
      </c>
      <c r="D30" s="12" t="s">
        <v>63</v>
      </c>
      <c r="E30" s="13">
        <v>146694</v>
      </c>
      <c r="F30" s="13">
        <v>146694</v>
      </c>
      <c r="G30" s="13">
        <v>146694</v>
      </c>
      <c r="H30" s="13">
        <v>151828</v>
      </c>
      <c r="I30" s="13">
        <v>471028</v>
      </c>
      <c r="J30" s="13">
        <f>I30-H30</f>
        <v>319200</v>
      </c>
      <c r="K30" s="15">
        <f>(J30/H30)</f>
        <v>2.1023790078246436</v>
      </c>
      <c r="L30" s="1"/>
    </row>
    <row r="31" spans="1:12" ht="15" customHeight="1" x14ac:dyDescent="0.25">
      <c r="A31" s="11" t="s">
        <v>35</v>
      </c>
      <c r="B31" s="11" t="s">
        <v>35</v>
      </c>
      <c r="C31" s="11" t="s">
        <v>64</v>
      </c>
      <c r="D31" s="12" t="s">
        <v>65</v>
      </c>
      <c r="E31" s="13">
        <v>146694</v>
      </c>
      <c r="F31" s="13">
        <v>146694</v>
      </c>
      <c r="G31" s="13">
        <v>146694</v>
      </c>
      <c r="H31" s="13">
        <v>151828</v>
      </c>
      <c r="I31" s="13">
        <v>471028</v>
      </c>
      <c r="J31" s="13">
        <f>I31-H31</f>
        <v>319200</v>
      </c>
      <c r="K31" s="15">
        <f>(J31/H31)</f>
        <v>2.1023790078246436</v>
      </c>
      <c r="L31" s="1"/>
    </row>
    <row r="32" spans="1:12" ht="15" customHeight="1" x14ac:dyDescent="0.25">
      <c r="A32" s="11" t="s">
        <v>35</v>
      </c>
      <c r="B32" s="11" t="s">
        <v>60</v>
      </c>
      <c r="C32" s="11" t="s">
        <v>35</v>
      </c>
      <c r="D32" s="12" t="s">
        <v>66</v>
      </c>
      <c r="E32" s="13">
        <v>5112959</v>
      </c>
      <c r="F32" s="13">
        <v>5112959</v>
      </c>
      <c r="G32" s="13">
        <v>2747610</v>
      </c>
      <c r="H32" s="13">
        <v>5291912</v>
      </c>
      <c r="I32" s="13">
        <v>837206</v>
      </c>
      <c r="J32" s="13">
        <f>I32-H32</f>
        <v>-4454706</v>
      </c>
      <c r="K32" s="15">
        <f>(J32/H32)</f>
        <v>-0.84179517724406605</v>
      </c>
      <c r="L32" s="1"/>
    </row>
    <row r="33" spans="1:12" ht="15" customHeight="1" x14ac:dyDescent="0.25">
      <c r="A33" s="11" t="s">
        <v>35</v>
      </c>
      <c r="B33" s="11" t="s">
        <v>35</v>
      </c>
      <c r="C33" s="11" t="s">
        <v>67</v>
      </c>
      <c r="D33" s="12" t="s">
        <v>68</v>
      </c>
      <c r="E33" s="13">
        <v>808895</v>
      </c>
      <c r="F33" s="13">
        <v>808895</v>
      </c>
      <c r="G33" s="13">
        <v>417151</v>
      </c>
      <c r="H33" s="13">
        <v>837206</v>
      </c>
      <c r="I33" s="13">
        <v>837206</v>
      </c>
      <c r="J33" s="14">
        <v>0</v>
      </c>
      <c r="K33" s="15">
        <v>0</v>
      </c>
      <c r="L33" s="1"/>
    </row>
    <row r="34" spans="1:12" ht="15" customHeight="1" x14ac:dyDescent="0.25">
      <c r="A34" s="11" t="s">
        <v>35</v>
      </c>
      <c r="B34" s="11" t="s">
        <v>35</v>
      </c>
      <c r="C34" s="11" t="s">
        <v>69</v>
      </c>
      <c r="D34" s="12" t="s">
        <v>70</v>
      </c>
      <c r="E34" s="13">
        <v>4304064</v>
      </c>
      <c r="F34" s="13">
        <v>4304064</v>
      </c>
      <c r="G34" s="13">
        <v>2330459</v>
      </c>
      <c r="H34" s="13">
        <v>4454706</v>
      </c>
      <c r="I34" s="13">
        <v>0</v>
      </c>
      <c r="J34" s="13">
        <f>I34-H34</f>
        <v>-4454706</v>
      </c>
      <c r="K34" s="15">
        <f>(J34/H34)</f>
        <v>-1</v>
      </c>
      <c r="L34" s="1"/>
    </row>
    <row r="35" spans="1:12" ht="15" customHeight="1" x14ac:dyDescent="0.25">
      <c r="A35" s="11" t="s">
        <v>35</v>
      </c>
      <c r="B35" s="11" t="s">
        <v>71</v>
      </c>
      <c r="C35" s="11" t="s">
        <v>35</v>
      </c>
      <c r="D35" s="12" t="s">
        <v>72</v>
      </c>
      <c r="E35" s="13">
        <v>64312</v>
      </c>
      <c r="F35" s="13">
        <v>64312</v>
      </c>
      <c r="G35" s="13">
        <v>54945</v>
      </c>
      <c r="H35" s="13">
        <v>66564</v>
      </c>
      <c r="I35" s="13">
        <v>66482</v>
      </c>
      <c r="J35" s="13">
        <f>I35-H35</f>
        <v>-82</v>
      </c>
      <c r="K35" s="15">
        <f>(J35/H35)</f>
        <v>-1.2318971215672136E-3</v>
      </c>
      <c r="L35" s="1"/>
    </row>
    <row r="36" spans="1:12" ht="15" customHeight="1" x14ac:dyDescent="0.25">
      <c r="A36" s="11" t="s">
        <v>35</v>
      </c>
      <c r="B36" s="11" t="s">
        <v>35</v>
      </c>
      <c r="C36" s="11" t="s">
        <v>73</v>
      </c>
      <c r="D36" s="12" t="s">
        <v>74</v>
      </c>
      <c r="E36" s="13">
        <v>60272</v>
      </c>
      <c r="F36" s="13">
        <v>60272</v>
      </c>
      <c r="G36" s="13">
        <v>53702</v>
      </c>
      <c r="H36" s="13">
        <v>62382</v>
      </c>
      <c r="I36" s="13">
        <v>62756</v>
      </c>
      <c r="J36" s="13">
        <f>I36-H36</f>
        <v>374</v>
      </c>
      <c r="K36" s="15">
        <f>(J36/H36)</f>
        <v>5.9953191625789493E-3</v>
      </c>
      <c r="L36" s="1"/>
    </row>
    <row r="37" spans="1:12" ht="15" customHeight="1" x14ac:dyDescent="0.25">
      <c r="A37" s="11" t="s">
        <v>35</v>
      </c>
      <c r="B37" s="11" t="s">
        <v>35</v>
      </c>
      <c r="C37" s="11" t="s">
        <v>75</v>
      </c>
      <c r="D37" s="12" t="s">
        <v>76</v>
      </c>
      <c r="E37" s="13">
        <v>1595</v>
      </c>
      <c r="F37" s="13">
        <v>1595</v>
      </c>
      <c r="G37" s="13">
        <v>1243</v>
      </c>
      <c r="H37" s="13">
        <v>1651</v>
      </c>
      <c r="I37" s="13">
        <v>1397</v>
      </c>
      <c r="J37" s="13">
        <f>I37-H37</f>
        <v>-254</v>
      </c>
      <c r="K37" s="15">
        <f>(J37/H37)</f>
        <v>-0.15384615384615385</v>
      </c>
      <c r="L37" s="1"/>
    </row>
    <row r="38" spans="1:12" ht="15" customHeight="1" x14ac:dyDescent="0.25">
      <c r="A38" s="11" t="s">
        <v>35</v>
      </c>
      <c r="B38" s="11" t="s">
        <v>35</v>
      </c>
      <c r="C38" s="11" t="s">
        <v>77</v>
      </c>
      <c r="D38" s="12" t="s">
        <v>78</v>
      </c>
      <c r="E38" s="13">
        <v>2445</v>
      </c>
      <c r="F38" s="13">
        <v>2445</v>
      </c>
      <c r="G38" s="13">
        <v>0</v>
      </c>
      <c r="H38" s="13">
        <v>2531</v>
      </c>
      <c r="I38" s="13">
        <v>2329</v>
      </c>
      <c r="J38" s="13">
        <f>I38-H38</f>
        <v>-202</v>
      </c>
      <c r="K38" s="15">
        <f>(J38/H38)</f>
        <v>-7.9810351639668112E-2</v>
      </c>
      <c r="L38" s="1"/>
    </row>
    <row r="39" spans="1:12" ht="15" customHeight="1" x14ac:dyDescent="0.25">
      <c r="A39" s="11" t="s">
        <v>79</v>
      </c>
      <c r="B39" s="11" t="s">
        <v>35</v>
      </c>
      <c r="C39" s="11" t="s">
        <v>35</v>
      </c>
      <c r="D39" s="12" t="s">
        <v>80</v>
      </c>
      <c r="E39" s="13">
        <v>10</v>
      </c>
      <c r="F39" s="13">
        <v>43242</v>
      </c>
      <c r="G39" s="13">
        <v>0</v>
      </c>
      <c r="H39" s="13">
        <v>10</v>
      </c>
      <c r="I39" s="13">
        <v>10</v>
      </c>
      <c r="J39" s="14">
        <v>0</v>
      </c>
      <c r="K39" s="15">
        <v>0</v>
      </c>
      <c r="L39" s="1"/>
    </row>
    <row r="40" spans="1:12" ht="15" customHeight="1" x14ac:dyDescent="0.25">
      <c r="A40" s="26" t="s">
        <v>35</v>
      </c>
      <c r="B40" s="26" t="s">
        <v>47</v>
      </c>
      <c r="C40" s="26" t="s">
        <v>35</v>
      </c>
      <c r="D40" s="27" t="s">
        <v>81</v>
      </c>
      <c r="E40" s="28">
        <v>10</v>
      </c>
      <c r="F40" s="28">
        <v>43242</v>
      </c>
      <c r="G40" s="28">
        <v>0</v>
      </c>
      <c r="H40" s="28">
        <v>10</v>
      </c>
      <c r="I40" s="28">
        <v>10</v>
      </c>
      <c r="J40" s="29">
        <v>0</v>
      </c>
      <c r="K40" s="30">
        <v>0</v>
      </c>
      <c r="L40" s="1"/>
    </row>
    <row r="41" spans="1:12" ht="15" customHeight="1" x14ac:dyDescent="0.25">
      <c r="A41" s="6" t="s">
        <v>82</v>
      </c>
      <c r="B41" s="6" t="s">
        <v>35</v>
      </c>
      <c r="C41" s="6" t="s">
        <v>35</v>
      </c>
      <c r="D41" s="7" t="s">
        <v>83</v>
      </c>
      <c r="E41" s="8">
        <v>111126</v>
      </c>
      <c r="F41" s="8">
        <v>111126</v>
      </c>
      <c r="G41" s="8">
        <v>79801</v>
      </c>
      <c r="H41" s="8">
        <v>115015</v>
      </c>
      <c r="I41" s="8">
        <v>263786</v>
      </c>
      <c r="J41" s="8">
        <f t="shared" ref="J41:J46" si="0">I41-H41</f>
        <v>148771</v>
      </c>
      <c r="K41" s="10">
        <f>(J41/H41)</f>
        <v>1.2934921531974091</v>
      </c>
      <c r="L41" s="1"/>
    </row>
    <row r="42" spans="1:12" ht="15" customHeight="1" x14ac:dyDescent="0.25">
      <c r="A42" s="11" t="s">
        <v>35</v>
      </c>
      <c r="B42" s="11" t="s">
        <v>60</v>
      </c>
      <c r="C42" s="11" t="s">
        <v>35</v>
      </c>
      <c r="D42" s="12" t="s">
        <v>84</v>
      </c>
      <c r="E42" s="13">
        <v>0</v>
      </c>
      <c r="F42" s="13">
        <v>0</v>
      </c>
      <c r="G42" s="13">
        <v>0</v>
      </c>
      <c r="H42" s="13">
        <v>0</v>
      </c>
      <c r="I42" s="13">
        <v>34828</v>
      </c>
      <c r="J42" s="13">
        <f>I42-H42</f>
        <v>34828</v>
      </c>
      <c r="K42" s="15">
        <v>0</v>
      </c>
      <c r="L42" s="1"/>
    </row>
    <row r="43" spans="1:12" ht="15" customHeight="1" x14ac:dyDescent="0.25">
      <c r="A43" s="11" t="s">
        <v>35</v>
      </c>
      <c r="B43" s="11" t="s">
        <v>85</v>
      </c>
      <c r="C43" s="11" t="s">
        <v>35</v>
      </c>
      <c r="D43" s="12" t="s">
        <v>86</v>
      </c>
      <c r="E43" s="13">
        <v>0</v>
      </c>
      <c r="F43" s="13">
        <v>0</v>
      </c>
      <c r="G43" s="13">
        <v>0</v>
      </c>
      <c r="H43" s="13">
        <v>0</v>
      </c>
      <c r="I43" s="13">
        <v>5310</v>
      </c>
      <c r="J43" s="13">
        <f t="shared" si="0"/>
        <v>5310</v>
      </c>
      <c r="K43" s="15">
        <v>0</v>
      </c>
      <c r="L43" s="1"/>
    </row>
    <row r="44" spans="1:12" ht="15" customHeight="1" x14ac:dyDescent="0.25">
      <c r="A44" s="11" t="s">
        <v>35</v>
      </c>
      <c r="B44" s="11" t="s">
        <v>36</v>
      </c>
      <c r="C44" s="11" t="s">
        <v>35</v>
      </c>
      <c r="D44" s="12" t="s">
        <v>87</v>
      </c>
      <c r="E44" s="13">
        <v>0</v>
      </c>
      <c r="F44" s="13">
        <v>0</v>
      </c>
      <c r="G44" s="13">
        <v>0</v>
      </c>
      <c r="H44" s="13">
        <v>0</v>
      </c>
      <c r="I44" s="13">
        <v>4668</v>
      </c>
      <c r="J44" s="13">
        <f t="shared" si="0"/>
        <v>4668</v>
      </c>
      <c r="K44" s="15">
        <v>0</v>
      </c>
      <c r="L44" s="1"/>
    </row>
    <row r="45" spans="1:12" ht="15" customHeight="1" x14ac:dyDescent="0.25">
      <c r="A45" s="11" t="s">
        <v>35</v>
      </c>
      <c r="B45" s="11" t="s">
        <v>88</v>
      </c>
      <c r="C45" s="11" t="s">
        <v>35</v>
      </c>
      <c r="D45" s="12" t="s">
        <v>89</v>
      </c>
      <c r="E45" s="13">
        <v>0</v>
      </c>
      <c r="F45" s="13">
        <v>0</v>
      </c>
      <c r="G45" s="13">
        <v>0</v>
      </c>
      <c r="H45" s="13">
        <v>0</v>
      </c>
      <c r="I45" s="13">
        <v>61299</v>
      </c>
      <c r="J45" s="13">
        <f t="shared" si="0"/>
        <v>61299</v>
      </c>
      <c r="K45" s="15">
        <v>0</v>
      </c>
      <c r="L45" s="1"/>
    </row>
    <row r="46" spans="1:12" ht="15" customHeight="1" x14ac:dyDescent="0.25">
      <c r="A46" s="11" t="s">
        <v>35</v>
      </c>
      <c r="B46" s="11" t="s">
        <v>71</v>
      </c>
      <c r="C46" s="11" t="s">
        <v>35</v>
      </c>
      <c r="D46" s="12" t="s">
        <v>90</v>
      </c>
      <c r="E46" s="13">
        <v>111126</v>
      </c>
      <c r="F46" s="13">
        <v>111126</v>
      </c>
      <c r="G46" s="13">
        <v>79801</v>
      </c>
      <c r="H46" s="13">
        <v>115015</v>
      </c>
      <c r="I46" s="13">
        <v>157681</v>
      </c>
      <c r="J46" s="13">
        <f t="shared" si="0"/>
        <v>42666</v>
      </c>
      <c r="K46" s="15">
        <f>(J46/H46)</f>
        <v>0.3709603095248446</v>
      </c>
      <c r="L46" s="1"/>
    </row>
    <row r="47" spans="1:12" ht="15" customHeight="1" x14ac:dyDescent="0.25">
      <c r="A47" s="11" t="s">
        <v>91</v>
      </c>
      <c r="B47" s="11" t="s">
        <v>35</v>
      </c>
      <c r="C47" s="11" t="s">
        <v>35</v>
      </c>
      <c r="D47" s="12" t="s">
        <v>92</v>
      </c>
      <c r="E47" s="13">
        <v>10</v>
      </c>
      <c r="F47" s="13">
        <v>102474</v>
      </c>
      <c r="G47" s="13">
        <v>102473</v>
      </c>
      <c r="H47" s="13">
        <v>10</v>
      </c>
      <c r="I47" s="13">
        <v>10</v>
      </c>
      <c r="J47" s="14">
        <v>0</v>
      </c>
      <c r="K47" s="15">
        <v>0</v>
      </c>
      <c r="L47" s="1"/>
    </row>
    <row r="48" spans="1:12" ht="15" customHeight="1" x14ac:dyDescent="0.25">
      <c r="A48" s="31" t="s">
        <v>35</v>
      </c>
      <c r="B48" s="31" t="s">
        <v>71</v>
      </c>
      <c r="C48" s="31" t="s">
        <v>35</v>
      </c>
      <c r="D48" s="32" t="s">
        <v>93</v>
      </c>
      <c r="E48" s="33">
        <v>10</v>
      </c>
      <c r="F48" s="33">
        <v>102474</v>
      </c>
      <c r="G48" s="33">
        <v>102473</v>
      </c>
      <c r="H48" s="33">
        <v>10</v>
      </c>
      <c r="I48" s="33">
        <v>10</v>
      </c>
      <c r="J48" s="34">
        <v>0</v>
      </c>
      <c r="K48" s="35">
        <v>0</v>
      </c>
      <c r="L48" s="1"/>
    </row>
    <row r="49" spans="1:12" ht="20.100000000000001" customHeight="1" x14ac:dyDescent="0.25">
      <c r="A49" s="55" t="s">
        <v>95</v>
      </c>
      <c r="B49" s="56"/>
      <c r="C49" s="56"/>
      <c r="D49" s="56"/>
      <c r="E49" s="36">
        <v>12589829</v>
      </c>
      <c r="F49" s="36">
        <v>12343771</v>
      </c>
      <c r="G49" s="36">
        <v>7392099</v>
      </c>
      <c r="H49" s="36">
        <v>13030472</v>
      </c>
      <c r="I49" s="36">
        <v>9910011</v>
      </c>
      <c r="J49" s="36">
        <v>-3120461</v>
      </c>
      <c r="K49" s="37">
        <v>-0.23947413416797181</v>
      </c>
      <c r="L49" s="1"/>
    </row>
    <row r="50" spans="1:12" ht="20.100000000000001" hidden="1" customHeight="1" x14ac:dyDescent="0.25">
      <c r="A50" s="55" t="s">
        <v>96</v>
      </c>
      <c r="B50" s="56"/>
      <c r="C50" s="56"/>
      <c r="D50" s="56"/>
      <c r="E50" s="36">
        <v>12589829</v>
      </c>
      <c r="F50" s="36">
        <v>12343771</v>
      </c>
      <c r="G50" s="36">
        <v>7392099</v>
      </c>
      <c r="H50" s="36">
        <v>13030472</v>
      </c>
      <c r="I50" s="36">
        <v>9910011</v>
      </c>
      <c r="J50" s="36">
        <v>-3120461</v>
      </c>
      <c r="K50" s="37">
        <v>-0.23947413416797181</v>
      </c>
      <c r="L50" s="1"/>
    </row>
  </sheetData>
  <mergeCells count="17">
    <mergeCell ref="J11:J12"/>
    <mergeCell ref="K11:K12"/>
    <mergeCell ref="A49:D49"/>
    <mergeCell ref="A50:D50"/>
    <mergeCell ref="A7:B7"/>
    <mergeCell ref="C7:F7"/>
    <mergeCell ref="A8:B8"/>
    <mergeCell ref="C8:F8"/>
    <mergeCell ref="A10:A12"/>
    <mergeCell ref="B10:B12"/>
    <mergeCell ref="C10:C12"/>
    <mergeCell ref="D10:D12"/>
    <mergeCell ref="A1:I1"/>
    <mergeCell ref="A2:I2"/>
    <mergeCell ref="A3:I3"/>
    <mergeCell ref="A6:B6"/>
    <mergeCell ref="C6:F6"/>
  </mergeCells>
  <pageMargins left="0.59055118110236227" right="0" top="0" bottom="0" header="0" footer="0"/>
  <pageSetup scale="73" fitToHeight="0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2023-09-27T21:07:14Z</dcterms:created>
  <dcterms:modified xsi:type="dcterms:W3CDTF">2023-09-28T18:55:44Z</dcterms:modified>
</cp:coreProperties>
</file>