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7_MINISTERIO DE LA MUJER Y LA EQUIDAD DE GÉNERO\2702_SERVICIO NACIONAL DE LA MUJER Y LA EQUIDAD DE GÉNERO\270201_SERVICIO NACIONAL DE LA MUJER Y LA EQUIDAD DE GÉNERO\"/>
    </mc:Choice>
  </mc:AlternateContent>
  <xr:revisionPtr revIDLastSave="0" documentId="13_ncr:1_{FA9D0522-E79D-4F08-B36B-EC8B32850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3" sheetId="1" r:id="rId1"/>
  </sheets>
  <definedNames>
    <definedName name="_xlnm.Print_Area" localSheetId="0">'cuadro Comparativo analitico 3'!$A$1:$K$51</definedName>
    <definedName name="JR_PAGE_ANCHOR_2_1">'cuadro Comparativo analitico 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K43" i="1" s="1"/>
  <c r="J40" i="1"/>
  <c r="J39" i="1"/>
  <c r="J38" i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J28" i="1"/>
  <c r="J27" i="1"/>
  <c r="K27" i="1" s="1"/>
  <c r="J26" i="1"/>
  <c r="K26" i="1" s="1"/>
  <c r="K25" i="1"/>
  <c r="J25" i="1"/>
  <c r="J23" i="1"/>
  <c r="J22" i="1"/>
  <c r="J21" i="1"/>
  <c r="K21" i="1" s="1"/>
  <c r="J20" i="1"/>
  <c r="K20" i="1" s="1"/>
  <c r="J19" i="1"/>
  <c r="K19" i="1" s="1"/>
  <c r="J17" i="1"/>
  <c r="K17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<sst xmlns="http://schemas.openxmlformats.org/spreadsheetml/2006/main" count="210" uniqueCount="97">
  <si>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</si>
  <si>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</si>
  <si>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</si>
  <si>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</si>
  <si>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</si>
  <si>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LA MUJER Y LA EQUIDAD DE GÉNERO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</si>
  <si>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</si>
  <si>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27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</si>
  <si>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</si>
  <si>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SERVICIO NACIONAL DE LA MUJER Y LA EQUIDAD DE GÉNERO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</si>
  <si>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</si>
  <si>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</si>
  <si>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</si>
  <si>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</si>
  <si>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</si>
  <si>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</si>
  <si>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</si>
  <si>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</si>
  <si>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</si>
  <si>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</si>
  <si>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</si>
  <si>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</si>
  <si>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</si>
  <si>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</si>
  <si>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</si>
  <si>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</si>
  <si>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>AÑO 2023 
LEY DE PPTOS 
(Inicial + Reajuste + Leyes Especiales)</t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</si>
  <si>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</si>
  <si>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</si>
  <si>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t>AÑO 2023 
LEY DE PPTOS (Inicial + Reajuste + Leyes Especiales)</t>
  </si>
  <si>
    <r>
      <rPr>
        <b/>
        <sz val="10"/>
        <rFont val="Times New Roman"/>
        <family val="1"/>
      </rPr>
      <t>AÑO 2024 PROYECTO DE LEY DE PRESUPUESTOS</t>
    </r>
  </si>
  <si>
    <t>VARIACION
Monto $ 
(5) - (4)</t>
  </si>
  <si>
    <t>VARIACIÓN
%  
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</si>
  <si>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</si>
  <si>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</si>
  <si>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</si>
  <si>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</si>
  <si>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</si>
  <si>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</si>
  <si>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</si>
  <si>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002</t>
    </r>
  </si>
  <si>
    <t>Servicio Nacional de la Mujer y la Equidad de Género - Prog. 03</t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</si>
  <si>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</si>
  <si>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</si>
  <si>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</si>
  <si>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</si>
  <si>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</si>
  <si>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</si>
  <si>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</si>
  <si>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</si>
  <si>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</si>
  <si>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</si>
  <si>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</si>
  <si>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</si>
  <si>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</si>
  <si>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</si>
  <si>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</si>
  <si>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</si>
  <si>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</si>
  <si>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</si>
  <si>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</si>
  <si>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</si>
  <si>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</si>
  <si>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</si>
  <si>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</si>
  <si>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</si>
  <si>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</si>
  <si>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</si>
  <si>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</si>
  <si>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</si>
  <si>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PRODEMU</t>
    </r>
  </si>
  <si>
    <r>
      <rPr>
        <sz val="11"/>
        <rFont val="Times New Roman"/>
        <family val="1"/>
      </rPr>
      <t>Fundación de las Familias</t>
    </r>
  </si>
  <si>
    <r>
      <rPr>
        <sz val="11"/>
        <rFont val="Times New Roman"/>
        <family val="1"/>
      </rPr>
      <t>009</t>
    </r>
  </si>
  <si>
    <r>
      <rPr>
        <sz val="11"/>
        <rFont val="Times New Roman"/>
        <family val="1"/>
      </rPr>
      <t>Fondo para la Equidad de Genero</t>
    </r>
  </si>
  <si>
    <r>
      <rPr>
        <sz val="11"/>
        <rFont val="Times New Roman"/>
        <family val="1"/>
      </rPr>
      <t>010</t>
    </r>
  </si>
  <si>
    <r>
      <rPr>
        <sz val="11"/>
        <rFont val="Times New Roman"/>
        <family val="1"/>
      </rPr>
      <t>Mujeres, Derechos Sexuales y Reproductivos</t>
    </r>
  </si>
  <si>
    <r>
      <rPr>
        <sz val="11"/>
        <rFont val="Times New Roman"/>
        <family val="1"/>
      </rPr>
      <t>012</t>
    </r>
  </si>
  <si>
    <r>
      <rPr>
        <sz val="11"/>
        <rFont val="Times New Roman"/>
        <family val="1"/>
      </rPr>
      <t>Programa Mujer y Participación Política y Social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</si>
  <si>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</si>
  <si>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Fondo para la Equidad de Género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</si>
  <si>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</si>
  <si>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</si>
  <si>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</si>
  <si>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</si>
  <si>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</si>
  <si>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</si>
  <si>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</si>
  <si>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</si>
  <si>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</si>
  <si>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</si>
  <si>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</si>
  <si>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</si>
  <si>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</si>
  <si>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</si>
  <si>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</si>
  <si>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</si>
  <si>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 PROGRAMA: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</si>
</sst>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horizontal="right" vertical="center" wrapText="1"/>
    </xf>
    <xf numFmtId="164" fontId="9" fillId="3" borderId="7" xfId="0" applyNumberFormat="1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164" fontId="7" fillId="2" borderId="13" xfId="0" applyNumberFormat="1" applyFont="1" applyFill="1" applyBorder="1" applyAlignment="1">
      <alignment horizontal="right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" fillId="2" borderId="0" xfId="0" applyFont="1" applyFill="1" applyAlignment="1">
      <alignment horizontal="left" vertical="center"/>
    </xf>
    <xf numFmtId="41" fontId="0" fillId="0" borderId="0" xfId="1" applyFont="1" applyAlignment="1">
      <alignment vertical="center"/>
    </xf>
    <xf numFmtId="0" fontId="9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G10" sqref="G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8.85546875" customWidth="1"/>
    <col min="5" max="5" width="15.5703125" customWidth="1"/>
    <col min="6" max="6" width="15" customWidth="1"/>
    <col min="7" max="7" width="15.42578125" customWidth="1"/>
    <col min="8" max="8" width="15.5703125" customWidth="1"/>
    <col min="9" max="9" width="14.85546875" bestFit="1" customWidth="1"/>
    <col min="10" max="10" width="13.7109375" customWidth="1"/>
    <col min="11" max="11" width="12.140625" bestFit="1" customWidth="1"/>
    <col min="12" max="12" width="5.42578125" customWidth="1"/>
  </cols>
  <sheetData>
    <row r="1" spans="1:14" ht="17.10000000000000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4" ht="17.100000000000001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4" ht="1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4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"/>
      <c r="J5" s="3" t="s">
        <v>6</v>
      </c>
      <c r="K5" s="3" t="s">
        <v>7</v>
      </c>
      <c r="L5" s="1"/>
    </row>
    <row r="6" spans="1:14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J6" s="3" t="s">
        <v>10</v>
      </c>
      <c r="K6" s="3" t="s">
        <v>11</v>
      </c>
      <c r="L6" s="1"/>
    </row>
    <row r="7" spans="1:14" ht="15" customHeight="1" x14ac:dyDescent="0.25">
      <c r="A7" s="36" t="s">
        <v>12</v>
      </c>
      <c r="B7" s="37"/>
      <c r="C7" s="38" t="s">
        <v>9</v>
      </c>
      <c r="D7" s="39"/>
      <c r="E7" s="39"/>
      <c r="F7" s="39"/>
      <c r="G7" s="1"/>
      <c r="J7" s="30" t="s">
        <v>96</v>
      </c>
      <c r="K7" s="3" t="s">
        <v>13</v>
      </c>
      <c r="L7" s="1"/>
    </row>
    <row r="8" spans="1:14" ht="18" customHeight="1" x14ac:dyDescent="0.25">
      <c r="A8" s="1"/>
      <c r="B8" s="1"/>
      <c r="C8" s="1"/>
      <c r="D8" s="1"/>
      <c r="E8" s="1"/>
      <c r="F8" s="1"/>
      <c r="G8" s="4" t="s">
        <v>14</v>
      </c>
      <c r="H8" s="1"/>
      <c r="I8" s="1"/>
      <c r="J8" s="1"/>
      <c r="K8" s="1"/>
      <c r="L8" s="1"/>
    </row>
    <row r="9" spans="1:14" ht="15" customHeight="1" thickBot="1" x14ac:dyDescent="0.3">
      <c r="A9" s="40" t="s">
        <v>15</v>
      </c>
      <c r="B9" s="40" t="s">
        <v>16</v>
      </c>
      <c r="C9" s="40" t="s">
        <v>17</v>
      </c>
      <c r="D9" s="40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4" ht="53.25" customHeight="1" thickBot="1" x14ac:dyDescent="0.3">
      <c r="A10" s="41"/>
      <c r="B10" s="41"/>
      <c r="C10" s="41"/>
      <c r="D10" s="41"/>
      <c r="E10" s="6" t="s">
        <v>26</v>
      </c>
      <c r="F10" s="7" t="s">
        <v>27</v>
      </c>
      <c r="G10" s="7" t="s">
        <v>28</v>
      </c>
      <c r="H10" s="6" t="s">
        <v>29</v>
      </c>
      <c r="I10" s="7" t="s">
        <v>30</v>
      </c>
      <c r="J10" s="8" t="s">
        <v>31</v>
      </c>
      <c r="K10" s="8" t="s">
        <v>32</v>
      </c>
      <c r="L10" s="1"/>
    </row>
    <row r="11" spans="1:14" ht="15" customHeight="1" thickBot="1" x14ac:dyDescent="0.3">
      <c r="A11" s="41"/>
      <c r="B11" s="41"/>
      <c r="C11" s="41"/>
      <c r="D11" s="41"/>
      <c r="E11" s="9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9" t="s">
        <v>34</v>
      </c>
      <c r="K11" s="9" t="s">
        <v>34</v>
      </c>
      <c r="L11" s="1"/>
    </row>
    <row r="12" spans="1:14" s="15" customFormat="1" ht="15.95" customHeight="1" thickBo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30737074</v>
      </c>
      <c r="F12" s="12">
        <v>30104309</v>
      </c>
      <c r="G12" s="12">
        <v>24586135</v>
      </c>
      <c r="H12" s="12">
        <v>31812873</v>
      </c>
      <c r="I12" s="12">
        <v>32682580</v>
      </c>
      <c r="J12" s="12">
        <f>I12-H12</f>
        <v>869707</v>
      </c>
      <c r="K12" s="13">
        <f>(J12/H12)</f>
        <v>2.7338209912697919E-2</v>
      </c>
      <c r="L12" s="14"/>
      <c r="M12" s="31"/>
      <c r="N12" s="31"/>
    </row>
    <row r="13" spans="1:14" s="15" customFormat="1" ht="15.95" customHeight="1" x14ac:dyDescent="0.25">
      <c r="A13" s="16" t="s">
        <v>37</v>
      </c>
      <c r="B13" s="16" t="s">
        <v>35</v>
      </c>
      <c r="C13" s="16" t="s">
        <v>35</v>
      </c>
      <c r="D13" s="17" t="s">
        <v>38</v>
      </c>
      <c r="E13" s="18">
        <v>880277</v>
      </c>
      <c r="F13" s="18">
        <v>880277</v>
      </c>
      <c r="G13" s="18">
        <v>719952</v>
      </c>
      <c r="H13" s="18">
        <v>911086</v>
      </c>
      <c r="I13" s="18">
        <v>10</v>
      </c>
      <c r="J13" s="18">
        <f>I13-H13</f>
        <v>-911076</v>
      </c>
      <c r="K13" s="19">
        <f>(J13/H13)</f>
        <v>-0.99998902408773704</v>
      </c>
      <c r="L13" s="14"/>
      <c r="M13" s="31"/>
      <c r="N13" s="31"/>
    </row>
    <row r="14" spans="1:14" s="15" customFormat="1" ht="15.95" customHeight="1" x14ac:dyDescent="0.25">
      <c r="A14" s="16" t="s">
        <v>35</v>
      </c>
      <c r="B14" s="16" t="s">
        <v>11</v>
      </c>
      <c r="C14" s="16" t="s">
        <v>35</v>
      </c>
      <c r="D14" s="17" t="s">
        <v>39</v>
      </c>
      <c r="E14" s="18">
        <v>880277</v>
      </c>
      <c r="F14" s="18">
        <v>880277</v>
      </c>
      <c r="G14" s="18">
        <v>719952</v>
      </c>
      <c r="H14" s="18">
        <v>911086</v>
      </c>
      <c r="I14" s="18">
        <v>10</v>
      </c>
      <c r="J14" s="18">
        <f>I14-H14</f>
        <v>-911076</v>
      </c>
      <c r="K14" s="19">
        <f>(J14/H14)</f>
        <v>-0.99998902408773704</v>
      </c>
      <c r="L14" s="14"/>
      <c r="M14" s="31"/>
      <c r="N14" s="31"/>
    </row>
    <row r="15" spans="1:14" s="15" customFormat="1" ht="21" customHeight="1" x14ac:dyDescent="0.25">
      <c r="A15" s="16" t="s">
        <v>35</v>
      </c>
      <c r="B15" s="16" t="s">
        <v>35</v>
      </c>
      <c r="C15" s="16" t="s">
        <v>40</v>
      </c>
      <c r="D15" s="20" t="s">
        <v>41</v>
      </c>
      <c r="E15" s="18">
        <v>880267</v>
      </c>
      <c r="F15" s="18">
        <v>880267</v>
      </c>
      <c r="G15" s="18">
        <v>586848</v>
      </c>
      <c r="H15" s="18">
        <v>911076</v>
      </c>
      <c r="I15" s="18">
        <v>0</v>
      </c>
      <c r="J15" s="18">
        <f>I15-H15</f>
        <v>-911076</v>
      </c>
      <c r="K15" s="19">
        <f>(J15/H15)</f>
        <v>-1</v>
      </c>
      <c r="L15" s="14"/>
      <c r="M15" s="31"/>
      <c r="N15" s="31"/>
    </row>
    <row r="16" spans="1:14" s="15" customFormat="1" ht="15.95" customHeight="1" x14ac:dyDescent="0.25">
      <c r="A16" s="16" t="s">
        <v>35</v>
      </c>
      <c r="B16" s="16" t="s">
        <v>35</v>
      </c>
      <c r="C16" s="16" t="s">
        <v>42</v>
      </c>
      <c r="D16" s="17" t="s">
        <v>43</v>
      </c>
      <c r="E16" s="18">
        <v>10</v>
      </c>
      <c r="F16" s="18">
        <v>10</v>
      </c>
      <c r="G16" s="18">
        <v>133104</v>
      </c>
      <c r="H16" s="18">
        <v>10</v>
      </c>
      <c r="I16" s="18">
        <v>10</v>
      </c>
      <c r="J16" s="21"/>
      <c r="K16" s="19" t="s">
        <v>35</v>
      </c>
      <c r="L16" s="14"/>
      <c r="M16" s="31"/>
      <c r="N16" s="31"/>
    </row>
    <row r="17" spans="1:14" s="15" customFormat="1" ht="15.95" customHeight="1" x14ac:dyDescent="0.25">
      <c r="A17" s="16" t="s">
        <v>44</v>
      </c>
      <c r="B17" s="16" t="s">
        <v>35</v>
      </c>
      <c r="C17" s="16" t="s">
        <v>35</v>
      </c>
      <c r="D17" s="17" t="s">
        <v>45</v>
      </c>
      <c r="E17" s="18">
        <v>287549</v>
      </c>
      <c r="F17" s="18">
        <v>301372</v>
      </c>
      <c r="G17" s="18">
        <v>975685</v>
      </c>
      <c r="H17" s="18">
        <v>297613</v>
      </c>
      <c r="I17" s="18">
        <v>288947</v>
      </c>
      <c r="J17" s="18">
        <f>I17-H17</f>
        <v>-8666</v>
      </c>
      <c r="K17" s="19">
        <f>(J17/H17)</f>
        <v>-2.9118351684906237E-2</v>
      </c>
      <c r="L17" s="14"/>
      <c r="M17" s="31"/>
      <c r="N17" s="31"/>
    </row>
    <row r="18" spans="1:14" s="15" customFormat="1" ht="15.95" customHeight="1" x14ac:dyDescent="0.25">
      <c r="A18" s="16" t="s">
        <v>35</v>
      </c>
      <c r="B18" s="16" t="s">
        <v>13</v>
      </c>
      <c r="C18" s="16" t="s">
        <v>35</v>
      </c>
      <c r="D18" s="17" t="s">
        <v>46</v>
      </c>
      <c r="E18" s="18">
        <v>279166</v>
      </c>
      <c r="F18" s="18">
        <v>279166</v>
      </c>
      <c r="G18" s="18">
        <v>244891</v>
      </c>
      <c r="H18" s="18">
        <v>288937</v>
      </c>
      <c r="I18" s="18">
        <v>288937</v>
      </c>
      <c r="J18" s="21"/>
      <c r="K18" s="19" t="s">
        <v>35</v>
      </c>
      <c r="L18" s="14"/>
      <c r="M18" s="31"/>
      <c r="N18" s="31"/>
    </row>
    <row r="19" spans="1:14" s="15" customFormat="1" ht="15.95" customHeight="1" x14ac:dyDescent="0.25">
      <c r="A19" s="16" t="s">
        <v>35</v>
      </c>
      <c r="B19" s="16" t="s">
        <v>47</v>
      </c>
      <c r="C19" s="16" t="s">
        <v>35</v>
      </c>
      <c r="D19" s="17" t="s">
        <v>48</v>
      </c>
      <c r="E19" s="18">
        <v>8383</v>
      </c>
      <c r="F19" s="18">
        <v>22206</v>
      </c>
      <c r="G19" s="18">
        <v>730794</v>
      </c>
      <c r="H19" s="18">
        <v>8676</v>
      </c>
      <c r="I19" s="18">
        <v>10</v>
      </c>
      <c r="J19" s="18">
        <f>I19-H19</f>
        <v>-8666</v>
      </c>
      <c r="K19" s="19">
        <f>(J19/H19)</f>
        <v>-0.99884739511295528</v>
      </c>
      <c r="L19" s="14"/>
      <c r="M19" s="31"/>
      <c r="N19" s="31"/>
    </row>
    <row r="20" spans="1:14" s="15" customFormat="1" ht="15.95" customHeight="1" x14ac:dyDescent="0.25">
      <c r="A20" s="16" t="s">
        <v>49</v>
      </c>
      <c r="B20" s="16" t="s">
        <v>35</v>
      </c>
      <c r="C20" s="16" t="s">
        <v>35</v>
      </c>
      <c r="D20" s="17" t="s">
        <v>50</v>
      </c>
      <c r="E20" s="18">
        <v>29569238</v>
      </c>
      <c r="F20" s="18">
        <v>28719345</v>
      </c>
      <c r="G20" s="18">
        <v>22231601</v>
      </c>
      <c r="H20" s="18">
        <v>30604164</v>
      </c>
      <c r="I20" s="18">
        <v>32393603</v>
      </c>
      <c r="J20" s="18">
        <f>I20-H20</f>
        <v>1789439</v>
      </c>
      <c r="K20" s="19">
        <f>(J20/H20)</f>
        <v>5.8470442126764187E-2</v>
      </c>
      <c r="L20" s="14"/>
      <c r="M20" s="31"/>
      <c r="N20" s="31"/>
    </row>
    <row r="21" spans="1:14" s="15" customFormat="1" ht="15.95" customHeight="1" x14ac:dyDescent="0.25">
      <c r="A21" s="16" t="s">
        <v>35</v>
      </c>
      <c r="B21" s="16" t="s">
        <v>13</v>
      </c>
      <c r="C21" s="16" t="s">
        <v>35</v>
      </c>
      <c r="D21" s="17" t="s">
        <v>51</v>
      </c>
      <c r="E21" s="18">
        <v>29569238</v>
      </c>
      <c r="F21" s="18">
        <v>28719345</v>
      </c>
      <c r="G21" s="18">
        <v>22231601</v>
      </c>
      <c r="H21" s="18">
        <v>30604164</v>
      </c>
      <c r="I21" s="18">
        <v>32393603</v>
      </c>
      <c r="J21" s="18">
        <f>I21-H21</f>
        <v>1789439</v>
      </c>
      <c r="K21" s="19">
        <f>(J21/H21)</f>
        <v>5.8470442126764187E-2</v>
      </c>
      <c r="L21" s="14"/>
      <c r="M21" s="31"/>
      <c r="N21" s="31"/>
    </row>
    <row r="22" spans="1:14" s="15" customFormat="1" ht="15.95" customHeight="1" x14ac:dyDescent="0.25">
      <c r="A22" s="16" t="s">
        <v>52</v>
      </c>
      <c r="B22" s="16" t="s">
        <v>35</v>
      </c>
      <c r="C22" s="16" t="s">
        <v>35</v>
      </c>
      <c r="D22" s="17" t="s">
        <v>53</v>
      </c>
      <c r="E22" s="18">
        <v>0</v>
      </c>
      <c r="F22" s="18">
        <v>0</v>
      </c>
      <c r="G22" s="18">
        <v>658897</v>
      </c>
      <c r="H22" s="18">
        <v>0</v>
      </c>
      <c r="I22" s="18">
        <v>10</v>
      </c>
      <c r="J22" s="18">
        <f>I22-H22</f>
        <v>10</v>
      </c>
      <c r="K22" s="19" t="s">
        <v>35</v>
      </c>
      <c r="L22" s="14"/>
      <c r="M22" s="31"/>
      <c r="N22" s="31"/>
    </row>
    <row r="23" spans="1:14" s="15" customFormat="1" ht="15.95" customHeight="1" x14ac:dyDescent="0.25">
      <c r="A23" s="16" t="s">
        <v>35</v>
      </c>
      <c r="B23" s="16" t="s">
        <v>54</v>
      </c>
      <c r="C23" s="16" t="s">
        <v>35</v>
      </c>
      <c r="D23" s="17" t="s">
        <v>55</v>
      </c>
      <c r="E23" s="18">
        <v>0</v>
      </c>
      <c r="F23" s="18">
        <v>0</v>
      </c>
      <c r="G23" s="18">
        <v>658897</v>
      </c>
      <c r="H23" s="18">
        <v>0</v>
      </c>
      <c r="I23" s="18">
        <v>10</v>
      </c>
      <c r="J23" s="18">
        <f>I23-H23</f>
        <v>10</v>
      </c>
      <c r="K23" s="19" t="s">
        <v>35</v>
      </c>
      <c r="L23" s="14"/>
      <c r="M23" s="31"/>
      <c r="N23" s="31"/>
    </row>
    <row r="24" spans="1:14" s="15" customFormat="1" ht="15.95" customHeight="1" x14ac:dyDescent="0.25">
      <c r="A24" s="16" t="s">
        <v>56</v>
      </c>
      <c r="B24" s="16" t="s">
        <v>35</v>
      </c>
      <c r="C24" s="16" t="s">
        <v>35</v>
      </c>
      <c r="D24" s="17" t="s">
        <v>57</v>
      </c>
      <c r="E24" s="18">
        <v>10</v>
      </c>
      <c r="F24" s="18">
        <v>203315</v>
      </c>
      <c r="G24" s="18">
        <v>0</v>
      </c>
      <c r="H24" s="18">
        <v>10</v>
      </c>
      <c r="I24" s="18">
        <v>10</v>
      </c>
      <c r="J24" s="21"/>
      <c r="K24" s="19" t="s">
        <v>35</v>
      </c>
      <c r="L24" s="14"/>
      <c r="M24" s="31"/>
      <c r="N24" s="31"/>
    </row>
    <row r="25" spans="1:14" s="15" customFormat="1" ht="15.95" customHeight="1" thickBot="1" x14ac:dyDescent="0.3">
      <c r="A25" s="10" t="s">
        <v>35</v>
      </c>
      <c r="B25" s="10" t="s">
        <v>35</v>
      </c>
      <c r="C25" s="10" t="s">
        <v>35</v>
      </c>
      <c r="D25" s="11" t="s">
        <v>58</v>
      </c>
      <c r="E25" s="12">
        <v>30737074</v>
      </c>
      <c r="F25" s="12">
        <v>30104309</v>
      </c>
      <c r="G25" s="12">
        <v>22729294</v>
      </c>
      <c r="H25" s="12">
        <v>31812873</v>
      </c>
      <c r="I25" s="12">
        <v>32682580</v>
      </c>
      <c r="J25" s="12">
        <f t="shared" ref="J25:J40" si="0">I25-H25</f>
        <v>869707</v>
      </c>
      <c r="K25" s="13">
        <f>(J25/H25)</f>
        <v>2.7338209912697919E-2</v>
      </c>
      <c r="L25" s="14"/>
      <c r="M25" s="31"/>
      <c r="N25" s="31"/>
    </row>
    <row r="26" spans="1:14" s="15" customFormat="1" ht="15.95" customHeight="1" x14ac:dyDescent="0.25">
      <c r="A26" s="16" t="s">
        <v>59</v>
      </c>
      <c r="B26" s="16" t="s">
        <v>35</v>
      </c>
      <c r="C26" s="16" t="s">
        <v>35</v>
      </c>
      <c r="D26" s="17" t="s">
        <v>60</v>
      </c>
      <c r="E26" s="18">
        <v>15243809</v>
      </c>
      <c r="F26" s="18">
        <v>14343449</v>
      </c>
      <c r="G26" s="18">
        <v>8718784</v>
      </c>
      <c r="H26" s="18">
        <v>15777343</v>
      </c>
      <c r="I26" s="18">
        <v>17092342</v>
      </c>
      <c r="J26" s="18">
        <f t="shared" si="0"/>
        <v>1314999</v>
      </c>
      <c r="K26" s="19">
        <f>(J26/H26)</f>
        <v>8.3347303788730454E-2</v>
      </c>
      <c r="L26" s="14"/>
      <c r="M26" s="31"/>
      <c r="N26" s="31"/>
    </row>
    <row r="27" spans="1:14" s="15" customFormat="1" ht="15.95" customHeight="1" x14ac:dyDescent="0.25">
      <c r="A27" s="16" t="s">
        <v>61</v>
      </c>
      <c r="B27" s="16" t="s">
        <v>35</v>
      </c>
      <c r="C27" s="16" t="s">
        <v>35</v>
      </c>
      <c r="D27" s="17" t="s">
        <v>62</v>
      </c>
      <c r="E27" s="18">
        <v>2606696</v>
      </c>
      <c r="F27" s="18">
        <v>2606696</v>
      </c>
      <c r="G27" s="18">
        <v>1332990</v>
      </c>
      <c r="H27" s="18">
        <v>2697931</v>
      </c>
      <c r="I27" s="18">
        <v>2753821</v>
      </c>
      <c r="J27" s="18">
        <f t="shared" si="0"/>
        <v>55890</v>
      </c>
      <c r="K27" s="19">
        <f>(J27/H27)</f>
        <v>2.0715874497902281E-2</v>
      </c>
      <c r="L27" s="14"/>
      <c r="M27" s="31"/>
      <c r="N27" s="31"/>
    </row>
    <row r="28" spans="1:14" s="15" customFormat="1" ht="15.95" customHeight="1" x14ac:dyDescent="0.25">
      <c r="A28" s="16" t="s">
        <v>63</v>
      </c>
      <c r="B28" s="16" t="s">
        <v>35</v>
      </c>
      <c r="C28" s="16" t="s">
        <v>35</v>
      </c>
      <c r="D28" s="17" t="s">
        <v>64</v>
      </c>
      <c r="E28" s="18">
        <v>0</v>
      </c>
      <c r="F28" s="18">
        <v>62894</v>
      </c>
      <c r="G28" s="18">
        <v>62894</v>
      </c>
      <c r="H28" s="18">
        <v>0</v>
      </c>
      <c r="I28" s="18">
        <v>10</v>
      </c>
      <c r="J28" s="18">
        <f t="shared" si="0"/>
        <v>10</v>
      </c>
      <c r="K28" s="19" t="s">
        <v>35</v>
      </c>
      <c r="L28" s="14"/>
      <c r="M28" s="31"/>
      <c r="N28" s="31"/>
    </row>
    <row r="29" spans="1:14" s="15" customFormat="1" ht="15.95" customHeight="1" x14ac:dyDescent="0.25">
      <c r="A29" s="16" t="s">
        <v>35</v>
      </c>
      <c r="B29" s="16" t="s">
        <v>65</v>
      </c>
      <c r="C29" s="16" t="s">
        <v>35</v>
      </c>
      <c r="D29" s="17" t="s">
        <v>66</v>
      </c>
      <c r="E29" s="18">
        <v>0</v>
      </c>
      <c r="F29" s="18">
        <v>62894</v>
      </c>
      <c r="G29" s="18">
        <v>62894</v>
      </c>
      <c r="H29" s="18">
        <v>0</v>
      </c>
      <c r="I29" s="18">
        <v>10</v>
      </c>
      <c r="J29" s="18">
        <f t="shared" si="0"/>
        <v>10</v>
      </c>
      <c r="K29" s="19" t="s">
        <v>35</v>
      </c>
      <c r="L29" s="14"/>
      <c r="M29" s="31"/>
      <c r="N29" s="31"/>
    </row>
    <row r="30" spans="1:14" s="15" customFormat="1" ht="15.95" customHeight="1" x14ac:dyDescent="0.25">
      <c r="A30" s="16" t="s">
        <v>67</v>
      </c>
      <c r="B30" s="16" t="s">
        <v>35</v>
      </c>
      <c r="C30" s="16" t="s">
        <v>35</v>
      </c>
      <c r="D30" s="17" t="s">
        <v>38</v>
      </c>
      <c r="E30" s="18">
        <v>12490536</v>
      </c>
      <c r="F30" s="18">
        <v>12490536</v>
      </c>
      <c r="G30" s="18">
        <v>12082453</v>
      </c>
      <c r="H30" s="18">
        <v>12927705</v>
      </c>
      <c r="I30" s="18">
        <v>12226758</v>
      </c>
      <c r="J30" s="18">
        <f t="shared" si="0"/>
        <v>-700947</v>
      </c>
      <c r="K30" s="19">
        <f t="shared" ref="K30:K36" si="1">(J30/H30)</f>
        <v>-5.4220528701730122E-2</v>
      </c>
      <c r="L30" s="14"/>
      <c r="M30" s="31"/>
      <c r="N30" s="31"/>
    </row>
    <row r="31" spans="1:14" s="15" customFormat="1" ht="15.95" customHeight="1" x14ac:dyDescent="0.25">
      <c r="A31" s="16" t="s">
        <v>35</v>
      </c>
      <c r="B31" s="16" t="s">
        <v>13</v>
      </c>
      <c r="C31" s="16" t="s">
        <v>35</v>
      </c>
      <c r="D31" s="17" t="s">
        <v>68</v>
      </c>
      <c r="E31" s="18">
        <v>12490536</v>
      </c>
      <c r="F31" s="18">
        <v>12490536</v>
      </c>
      <c r="G31" s="18">
        <v>12082453</v>
      </c>
      <c r="H31" s="18">
        <v>12927705</v>
      </c>
      <c r="I31" s="18">
        <v>11318156</v>
      </c>
      <c r="J31" s="18">
        <f t="shared" si="0"/>
        <v>-1609549</v>
      </c>
      <c r="K31" s="19">
        <f t="shared" si="1"/>
        <v>-0.12450384658375171</v>
      </c>
      <c r="L31" s="14"/>
      <c r="M31" s="31"/>
      <c r="N31" s="31"/>
    </row>
    <row r="32" spans="1:14" s="15" customFormat="1" ht="15.95" customHeight="1" x14ac:dyDescent="0.25">
      <c r="A32" s="16" t="s">
        <v>35</v>
      </c>
      <c r="B32" s="16" t="s">
        <v>35</v>
      </c>
      <c r="C32" s="16" t="s">
        <v>69</v>
      </c>
      <c r="D32" s="17" t="s">
        <v>70</v>
      </c>
      <c r="E32" s="18">
        <v>9244911</v>
      </c>
      <c r="F32" s="18">
        <v>9244911</v>
      </c>
      <c r="G32" s="18">
        <v>9244911</v>
      </c>
      <c r="H32" s="18">
        <v>9568483</v>
      </c>
      <c r="I32" s="18">
        <v>9090059</v>
      </c>
      <c r="J32" s="18">
        <f t="shared" si="0"/>
        <v>-478424</v>
      </c>
      <c r="K32" s="19">
        <f t="shared" si="1"/>
        <v>-4.9999984323533836E-2</v>
      </c>
      <c r="L32" s="14"/>
      <c r="M32" s="31"/>
      <c r="N32" s="31"/>
    </row>
    <row r="33" spans="1:14" s="15" customFormat="1" ht="15.95" customHeight="1" x14ac:dyDescent="0.25">
      <c r="A33" s="16" t="s">
        <v>35</v>
      </c>
      <c r="B33" s="16" t="s">
        <v>35</v>
      </c>
      <c r="C33" s="16" t="s">
        <v>40</v>
      </c>
      <c r="D33" s="17" t="s">
        <v>71</v>
      </c>
      <c r="E33" s="18">
        <v>1765438</v>
      </c>
      <c r="F33" s="18">
        <v>1765438</v>
      </c>
      <c r="G33" s="18">
        <v>1765438</v>
      </c>
      <c r="H33" s="18">
        <v>1827228</v>
      </c>
      <c r="I33" s="18">
        <v>1644505</v>
      </c>
      <c r="J33" s="18">
        <f t="shared" si="0"/>
        <v>-182723</v>
      </c>
      <c r="K33" s="19">
        <f t="shared" si="1"/>
        <v>-0.10000010945541553</v>
      </c>
      <c r="L33" s="14"/>
      <c r="M33" s="31"/>
      <c r="N33" s="31"/>
    </row>
    <row r="34" spans="1:14" s="15" customFormat="1" ht="15.95" customHeight="1" x14ac:dyDescent="0.25">
      <c r="A34" s="16" t="s">
        <v>35</v>
      </c>
      <c r="B34" s="16" t="s">
        <v>35</v>
      </c>
      <c r="C34" s="16" t="s">
        <v>72</v>
      </c>
      <c r="D34" s="17" t="s">
        <v>73</v>
      </c>
      <c r="E34" s="18">
        <v>91136</v>
      </c>
      <c r="F34" s="18">
        <v>91136</v>
      </c>
      <c r="G34" s="18">
        <v>40000</v>
      </c>
      <c r="H34" s="18">
        <v>94326</v>
      </c>
      <c r="I34" s="18">
        <v>89151</v>
      </c>
      <c r="J34" s="18">
        <f t="shared" si="0"/>
        <v>-5175</v>
      </c>
      <c r="K34" s="19">
        <f t="shared" si="1"/>
        <v>-5.4862922205966544E-2</v>
      </c>
      <c r="L34" s="14"/>
      <c r="M34" s="31"/>
      <c r="N34" s="31"/>
    </row>
    <row r="35" spans="1:14" s="15" customFormat="1" ht="15.95" customHeight="1" x14ac:dyDescent="0.25">
      <c r="A35" s="16" t="s">
        <v>35</v>
      </c>
      <c r="B35" s="16" t="s">
        <v>35</v>
      </c>
      <c r="C35" s="16" t="s">
        <v>74</v>
      </c>
      <c r="D35" s="17" t="s">
        <v>75</v>
      </c>
      <c r="E35" s="18">
        <v>961328</v>
      </c>
      <c r="F35" s="18">
        <v>961328</v>
      </c>
      <c r="G35" s="18">
        <v>935879</v>
      </c>
      <c r="H35" s="18">
        <v>994975</v>
      </c>
      <c r="I35" s="18">
        <v>72448</v>
      </c>
      <c r="J35" s="18">
        <f t="shared" si="0"/>
        <v>-922527</v>
      </c>
      <c r="K35" s="19">
        <f t="shared" si="1"/>
        <v>-0.92718611020377395</v>
      </c>
      <c r="L35" s="14"/>
      <c r="M35" s="31"/>
      <c r="N35" s="31"/>
    </row>
    <row r="36" spans="1:14" s="15" customFormat="1" ht="15.95" customHeight="1" x14ac:dyDescent="0.25">
      <c r="A36" s="16" t="s">
        <v>35</v>
      </c>
      <c r="B36" s="16" t="s">
        <v>35</v>
      </c>
      <c r="C36" s="16" t="s">
        <v>76</v>
      </c>
      <c r="D36" s="17" t="s">
        <v>77</v>
      </c>
      <c r="E36" s="18">
        <v>427723</v>
      </c>
      <c r="F36" s="18">
        <v>427723</v>
      </c>
      <c r="G36" s="18">
        <v>96225</v>
      </c>
      <c r="H36" s="18">
        <v>442693</v>
      </c>
      <c r="I36" s="18">
        <v>421993</v>
      </c>
      <c r="J36" s="18">
        <f t="shared" si="0"/>
        <v>-20700</v>
      </c>
      <c r="K36" s="19">
        <f t="shared" si="1"/>
        <v>-4.6759266579774243E-2</v>
      </c>
      <c r="L36" s="14"/>
      <c r="M36" s="31"/>
      <c r="N36" s="31"/>
    </row>
    <row r="37" spans="1:14" s="15" customFormat="1" ht="15.95" customHeight="1" x14ac:dyDescent="0.25">
      <c r="A37" s="16" t="s">
        <v>35</v>
      </c>
      <c r="B37" s="16" t="s">
        <v>65</v>
      </c>
      <c r="C37" s="16" t="s">
        <v>35</v>
      </c>
      <c r="D37" s="17" t="s">
        <v>78</v>
      </c>
      <c r="E37" s="18">
        <v>0</v>
      </c>
      <c r="F37" s="18">
        <v>0</v>
      </c>
      <c r="G37" s="18">
        <v>0</v>
      </c>
      <c r="H37" s="18">
        <v>0</v>
      </c>
      <c r="I37" s="18">
        <v>908602</v>
      </c>
      <c r="J37" s="18">
        <f t="shared" si="0"/>
        <v>908602</v>
      </c>
      <c r="K37" s="19" t="s">
        <v>35</v>
      </c>
      <c r="L37" s="14"/>
      <c r="M37" s="31"/>
      <c r="N37" s="31"/>
    </row>
    <row r="38" spans="1:14" s="15" customFormat="1" ht="15.95" customHeight="1" x14ac:dyDescent="0.25">
      <c r="A38" s="16" t="s">
        <v>35</v>
      </c>
      <c r="B38" s="16" t="s">
        <v>35</v>
      </c>
      <c r="C38" s="16" t="s">
        <v>72</v>
      </c>
      <c r="D38" s="17" t="s">
        <v>79</v>
      </c>
      <c r="E38" s="18">
        <v>0</v>
      </c>
      <c r="F38" s="18">
        <v>0</v>
      </c>
      <c r="G38" s="18">
        <v>0</v>
      </c>
      <c r="H38" s="18">
        <v>0</v>
      </c>
      <c r="I38" s="18">
        <v>5302</v>
      </c>
      <c r="J38" s="18">
        <f t="shared" si="0"/>
        <v>5302</v>
      </c>
      <c r="K38" s="19" t="s">
        <v>35</v>
      </c>
      <c r="L38" s="14"/>
      <c r="M38" s="31"/>
      <c r="N38" s="31"/>
    </row>
    <row r="39" spans="1:14" s="15" customFormat="1" ht="15.95" customHeight="1" x14ac:dyDescent="0.25">
      <c r="A39" s="16" t="s">
        <v>35</v>
      </c>
      <c r="B39" s="16" t="s">
        <v>35</v>
      </c>
      <c r="C39" s="16" t="s">
        <v>74</v>
      </c>
      <c r="D39" s="17" t="s">
        <v>75</v>
      </c>
      <c r="E39" s="18">
        <v>0</v>
      </c>
      <c r="F39" s="18">
        <v>0</v>
      </c>
      <c r="G39" s="18">
        <v>0</v>
      </c>
      <c r="H39" s="18">
        <v>0</v>
      </c>
      <c r="I39" s="18">
        <v>881325</v>
      </c>
      <c r="J39" s="18">
        <f t="shared" si="0"/>
        <v>881325</v>
      </c>
      <c r="K39" s="19" t="s">
        <v>35</v>
      </c>
      <c r="L39" s="14"/>
      <c r="M39" s="31"/>
      <c r="N39" s="31"/>
    </row>
    <row r="40" spans="1:14" s="15" customFormat="1" ht="15.95" customHeight="1" x14ac:dyDescent="0.25">
      <c r="A40" s="16" t="s">
        <v>35</v>
      </c>
      <c r="B40" s="16" t="s">
        <v>35</v>
      </c>
      <c r="C40" s="16" t="s">
        <v>76</v>
      </c>
      <c r="D40" s="17" t="s">
        <v>77</v>
      </c>
      <c r="E40" s="18">
        <v>0</v>
      </c>
      <c r="F40" s="18">
        <v>0</v>
      </c>
      <c r="G40" s="18">
        <v>0</v>
      </c>
      <c r="H40" s="18">
        <v>0</v>
      </c>
      <c r="I40" s="18">
        <v>21975</v>
      </c>
      <c r="J40" s="18">
        <f t="shared" si="0"/>
        <v>21975</v>
      </c>
      <c r="K40" s="19" t="s">
        <v>35</v>
      </c>
      <c r="L40" s="14"/>
      <c r="M40" s="31"/>
      <c r="N40" s="31"/>
    </row>
    <row r="41" spans="1:14" s="15" customFormat="1" ht="15.95" customHeight="1" x14ac:dyDescent="0.25">
      <c r="A41" s="16" t="s">
        <v>80</v>
      </c>
      <c r="B41" s="16" t="s">
        <v>35</v>
      </c>
      <c r="C41" s="16" t="s">
        <v>35</v>
      </c>
      <c r="D41" s="17" t="s">
        <v>81</v>
      </c>
      <c r="E41" s="18">
        <v>279176</v>
      </c>
      <c r="F41" s="18">
        <v>280572</v>
      </c>
      <c r="G41" s="18">
        <v>279253</v>
      </c>
      <c r="H41" s="18">
        <v>288947</v>
      </c>
      <c r="I41" s="18">
        <v>288947</v>
      </c>
      <c r="J41" s="21"/>
      <c r="K41" s="19" t="s">
        <v>35</v>
      </c>
      <c r="L41" s="14"/>
      <c r="M41" s="31"/>
      <c r="N41" s="31"/>
    </row>
    <row r="42" spans="1:14" s="15" customFormat="1" ht="15.95" customHeight="1" x14ac:dyDescent="0.25">
      <c r="A42" s="16" t="s">
        <v>35</v>
      </c>
      <c r="B42" s="16" t="s">
        <v>47</v>
      </c>
      <c r="C42" s="16" t="s">
        <v>35</v>
      </c>
      <c r="D42" s="17" t="s">
        <v>82</v>
      </c>
      <c r="E42" s="18">
        <v>279176</v>
      </c>
      <c r="F42" s="18">
        <v>280572</v>
      </c>
      <c r="G42" s="18">
        <v>279253</v>
      </c>
      <c r="H42" s="18">
        <v>288947</v>
      </c>
      <c r="I42" s="18">
        <v>288947</v>
      </c>
      <c r="J42" s="21"/>
      <c r="K42" s="19" t="s">
        <v>35</v>
      </c>
      <c r="L42" s="14"/>
      <c r="M42" s="31"/>
      <c r="N42" s="31"/>
    </row>
    <row r="43" spans="1:14" s="15" customFormat="1" ht="15.95" customHeight="1" x14ac:dyDescent="0.25">
      <c r="A43" s="16" t="s">
        <v>83</v>
      </c>
      <c r="B43" s="16" t="s">
        <v>35</v>
      </c>
      <c r="C43" s="16" t="s">
        <v>35</v>
      </c>
      <c r="D43" s="17" t="s">
        <v>84</v>
      </c>
      <c r="E43" s="18">
        <v>116847</v>
      </c>
      <c r="F43" s="18">
        <v>116847</v>
      </c>
      <c r="G43" s="18">
        <v>50039</v>
      </c>
      <c r="H43" s="18">
        <v>120937</v>
      </c>
      <c r="I43" s="18">
        <v>320692</v>
      </c>
      <c r="J43" s="18">
        <f>I43-H43</f>
        <v>199755</v>
      </c>
      <c r="K43" s="19">
        <f>(J43/H43)</f>
        <v>1.6517277590811745</v>
      </c>
      <c r="L43" s="14"/>
      <c r="M43" s="31"/>
      <c r="N43" s="31"/>
    </row>
    <row r="44" spans="1:14" s="15" customFormat="1" ht="15.95" customHeight="1" x14ac:dyDescent="0.25">
      <c r="A44" s="16" t="s">
        <v>35</v>
      </c>
      <c r="B44" s="16" t="s">
        <v>85</v>
      </c>
      <c r="C44" s="16" t="s">
        <v>35</v>
      </c>
      <c r="D44" s="17" t="s">
        <v>86</v>
      </c>
      <c r="E44" s="18">
        <v>0</v>
      </c>
      <c r="F44" s="18">
        <v>0</v>
      </c>
      <c r="G44" s="18">
        <v>0</v>
      </c>
      <c r="H44" s="18">
        <v>0</v>
      </c>
      <c r="I44" s="18">
        <v>44505</v>
      </c>
      <c r="J44" s="18">
        <f>I44-H44</f>
        <v>44505</v>
      </c>
      <c r="K44" s="19" t="s">
        <v>35</v>
      </c>
      <c r="L44" s="14"/>
      <c r="M44" s="31"/>
      <c r="N44" s="31"/>
    </row>
    <row r="45" spans="1:14" s="15" customFormat="1" ht="15.95" customHeight="1" x14ac:dyDescent="0.25">
      <c r="A45" s="16" t="s">
        <v>35</v>
      </c>
      <c r="B45" s="16" t="s">
        <v>87</v>
      </c>
      <c r="C45" s="16" t="s">
        <v>35</v>
      </c>
      <c r="D45" s="17" t="s">
        <v>88</v>
      </c>
      <c r="E45" s="18">
        <v>0</v>
      </c>
      <c r="F45" s="18">
        <v>0</v>
      </c>
      <c r="G45" s="18">
        <v>0</v>
      </c>
      <c r="H45" s="18">
        <v>0</v>
      </c>
      <c r="I45" s="18">
        <v>155250</v>
      </c>
      <c r="J45" s="18">
        <f>I45-H45</f>
        <v>155250</v>
      </c>
      <c r="K45" s="19" t="s">
        <v>35</v>
      </c>
      <c r="L45" s="14"/>
      <c r="M45" s="31"/>
      <c r="N45" s="31"/>
    </row>
    <row r="46" spans="1:14" s="15" customFormat="1" ht="15.95" customHeight="1" x14ac:dyDescent="0.25">
      <c r="A46" s="16" t="s">
        <v>35</v>
      </c>
      <c r="B46" s="16" t="s">
        <v>89</v>
      </c>
      <c r="C46" s="16" t="s">
        <v>35</v>
      </c>
      <c r="D46" s="17" t="s">
        <v>90</v>
      </c>
      <c r="E46" s="18">
        <v>116847</v>
      </c>
      <c r="F46" s="18">
        <v>116847</v>
      </c>
      <c r="G46" s="18">
        <v>50039</v>
      </c>
      <c r="H46" s="18">
        <v>120937</v>
      </c>
      <c r="I46" s="18">
        <v>120937</v>
      </c>
      <c r="J46" s="21"/>
      <c r="K46" s="19" t="s">
        <v>35</v>
      </c>
      <c r="L46" s="14"/>
      <c r="M46" s="31"/>
      <c r="N46" s="31"/>
    </row>
    <row r="47" spans="1:14" s="15" customFormat="1" ht="15.95" customHeight="1" x14ac:dyDescent="0.25">
      <c r="A47" s="16" t="s">
        <v>91</v>
      </c>
      <c r="B47" s="16" t="s">
        <v>35</v>
      </c>
      <c r="C47" s="16" t="s">
        <v>35</v>
      </c>
      <c r="D47" s="17" t="s">
        <v>92</v>
      </c>
      <c r="E47" s="18">
        <v>10</v>
      </c>
      <c r="F47" s="18">
        <v>203315</v>
      </c>
      <c r="G47" s="18">
        <v>202881</v>
      </c>
      <c r="H47" s="18">
        <v>10</v>
      </c>
      <c r="I47" s="18">
        <v>10</v>
      </c>
      <c r="J47" s="21"/>
      <c r="K47" s="19" t="s">
        <v>35</v>
      </c>
      <c r="L47" s="14"/>
      <c r="M47" s="31"/>
      <c r="N47" s="31"/>
    </row>
    <row r="48" spans="1:14" s="15" customFormat="1" ht="15.95" customHeight="1" x14ac:dyDescent="0.25">
      <c r="A48" s="22" t="s">
        <v>35</v>
      </c>
      <c r="B48" s="22" t="s">
        <v>89</v>
      </c>
      <c r="C48" s="22" t="s">
        <v>35</v>
      </c>
      <c r="D48" s="23" t="s">
        <v>93</v>
      </c>
      <c r="E48" s="24">
        <v>10</v>
      </c>
      <c r="F48" s="24">
        <v>203315</v>
      </c>
      <c r="G48" s="24">
        <v>202881</v>
      </c>
      <c r="H48" s="24">
        <v>10</v>
      </c>
      <c r="I48" s="24">
        <v>10</v>
      </c>
      <c r="J48" s="25"/>
      <c r="K48" s="26" t="s">
        <v>35</v>
      </c>
      <c r="L48" s="14"/>
      <c r="M48" s="31"/>
      <c r="N48" s="3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25">
      <c r="A50" s="32" t="s">
        <v>94</v>
      </c>
      <c r="B50" s="33"/>
      <c r="C50" s="33"/>
      <c r="D50" s="33"/>
      <c r="E50" s="27">
        <v>30457888</v>
      </c>
      <c r="F50" s="27">
        <v>29620422</v>
      </c>
      <c r="G50" s="27">
        <v>22247160</v>
      </c>
      <c r="H50" s="27">
        <v>31523916</v>
      </c>
      <c r="I50" s="27">
        <v>32393623</v>
      </c>
      <c r="J50" s="27">
        <v>869707</v>
      </c>
      <c r="K50" s="28">
        <v>2.7588799564115068E-2</v>
      </c>
      <c r="L50" s="1"/>
    </row>
    <row r="51" spans="1:12" ht="15" customHeight="1" x14ac:dyDescent="0.25">
      <c r="A51" s="34" t="s">
        <v>95</v>
      </c>
      <c r="B51" s="35"/>
      <c r="C51" s="35"/>
      <c r="D51" s="35"/>
      <c r="E51" s="35"/>
      <c r="F51" s="35"/>
      <c r="G51" s="35"/>
      <c r="H51" s="35"/>
      <c r="I51" s="35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4" spans="1:12" x14ac:dyDescent="0.25">
      <c r="E54" s="29"/>
      <c r="F54" s="29"/>
      <c r="G54" s="29"/>
      <c r="H54" s="29"/>
      <c r="I54" s="29"/>
    </row>
    <row r="55" spans="1:12" x14ac:dyDescent="0.25">
      <c r="E55" s="29"/>
      <c r="F55" s="29"/>
      <c r="G55" s="29"/>
      <c r="H55" s="29"/>
      <c r="I55" s="29"/>
    </row>
  </sheetData>
  <mergeCells count="15">
    <mergeCell ref="A6:B6"/>
    <mergeCell ref="C6:F6"/>
    <mergeCell ref="A1:K1"/>
    <mergeCell ref="A2:K2"/>
    <mergeCell ref="A3:K3"/>
    <mergeCell ref="A5:B5"/>
    <mergeCell ref="C5:F5"/>
    <mergeCell ref="A50:D50"/>
    <mergeCell ref="A51:I51"/>
    <mergeCell ref="A7:B7"/>
    <mergeCell ref="C7:F7"/>
    <mergeCell ref="A9:A11"/>
    <mergeCell ref="B9:B11"/>
    <mergeCell ref="C9:C11"/>
    <mergeCell ref="D9:D11"/>
  </mergeCells>
  <printOptions horizontalCentered="1"/>
  <pageMargins left="0" right="0.19685039370078741" top="0.59055118110236227" bottom="0.39370078740157483" header="0" footer="0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3</vt:lpstr>
      <vt:lpstr>'cuadro Comparativo analitico 3'!Área_de_impresión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Karem Velásquez B</cp:lastModifiedBy>
  <cp:lastPrinted>2023-09-28T21:35:29Z</cp:lastPrinted>
  <dcterms:created xsi:type="dcterms:W3CDTF">2023-09-27T22:49:40Z</dcterms:created>
  <dcterms:modified xsi:type="dcterms:W3CDTF">2023-09-28T21:35:36Z</dcterms:modified>
</cp:coreProperties>
</file>