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41E2EADE-DA21-433D-8D7C-9520961C73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analitico'!$A$1:$K$45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29" i="1"/>
  <c r="J30" i="1"/>
  <c r="K30" i="1"/>
  <c r="J31" i="1"/>
  <c r="K31" i="1" s="1"/>
  <c r="J32" i="1"/>
  <c r="K32" i="1"/>
  <c r="J33" i="1"/>
  <c r="K33" i="1"/>
  <c r="J34" i="1"/>
  <c r="J35" i="1"/>
  <c r="K35" i="1"/>
  <c r="J19" i="1"/>
  <c r="J20" i="1"/>
  <c r="K20" i="1" s="1"/>
  <c r="J21" i="1"/>
  <c r="K21" i="1"/>
  <c r="J22" i="1"/>
  <c r="J23" i="1"/>
  <c r="J36" i="1"/>
  <c r="K36" i="1"/>
  <c r="J37" i="1"/>
  <c r="K37" i="1"/>
  <c r="J38" i="1"/>
  <c r="K38" i="1" s="1"/>
  <c r="J39" i="1"/>
  <c r="K39" i="1" s="1"/>
  <c r="J40" i="1"/>
  <c r="K40" i="1" s="1"/>
  <c r="J27" i="1"/>
  <c r="K27" i="1" s="1"/>
  <c r="J26" i="1"/>
  <c r="K26" i="1" s="1"/>
  <c r="J25" i="1"/>
  <c r="K25" i="1" s="1"/>
  <c r="J24" i="1"/>
  <c r="K24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<sst xmlns="http://schemas.openxmlformats.org/spreadsheetml/2006/main" count="158" uniqueCount="86">
  <si>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</si>
  <si>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</si>
  <si>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</si>
  <si>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</si>
  <si>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</si>
  <si>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</si>
  <si>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</si>
  <si>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</si>
  <si>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</si>
  <si>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OBRAS PÚBLICAS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</si>
  <si>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</si>
  <si>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</si>
  <si>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</si>
  <si>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FISCALÍA MINISTERIO DE OBRAS PÚBLICAS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</si>
  <si>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</si>
  <si>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10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</si>
  <si>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</si>
  <si>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</si>
  <si>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</si>
  <si>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</si>
  <si>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</si>
  <si>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</si>
  <si>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</si>
  <si>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</si>
  <si>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</si>
  <si>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</si>
  <si>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</si>
  <si>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</si>
  <si>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PPTOS.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</si>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</sst>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5"/>
  <sheetViews>
    <sheetView tabSelected="1" view="pageBreakPreview" zoomScale="60" zoomScaleNormal="100" workbookViewId="0">
      <selection activeCell="I21" sqref="I2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.85546875" bestFit="1" customWidth="1"/>
    <col min="6" max="6" width="18.28515625" bestFit="1" customWidth="1"/>
    <col min="7" max="7" width="14.42578125" customWidth="1"/>
    <col min="8" max="8" width="15.85546875" bestFit="1" customWidth="1"/>
    <col min="9" max="9" width="20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1"/>
      <c r="K1" s="1"/>
      <c r="L1" s="1"/>
    </row>
    <row r="2" spans="1:12" ht="17.100000000000001" customHeight="1" x14ac:dyDescent="0.25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1"/>
      <c r="K2" s="1"/>
      <c r="L2" s="1"/>
    </row>
    <row r="3" spans="1:12" ht="15" customHeight="1" x14ac:dyDescent="0.25">
      <c r="A3" s="47" t="s">
        <v>2</v>
      </c>
      <c r="B3" s="48"/>
      <c r="C3" s="48"/>
      <c r="D3" s="48"/>
      <c r="E3" s="48"/>
      <c r="F3" s="48"/>
      <c r="G3" s="48"/>
      <c r="H3" s="48"/>
      <c r="I3" s="48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9" t="s">
        <v>4</v>
      </c>
      <c r="B5" s="50"/>
      <c r="C5" s="51" t="s">
        <v>5</v>
      </c>
      <c r="D5" s="52"/>
      <c r="E5" s="52"/>
      <c r="F5" s="5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5" t="s">
        <v>8</v>
      </c>
      <c r="B6" s="36"/>
      <c r="C6" s="37" t="s">
        <v>9</v>
      </c>
      <c r="D6" s="38"/>
      <c r="E6" s="38"/>
      <c r="F6" s="3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9" t="s">
        <v>12</v>
      </c>
      <c r="B7" s="40"/>
      <c r="C7" s="41" t="s">
        <v>13</v>
      </c>
      <c r="D7" s="42"/>
      <c r="E7" s="42"/>
      <c r="F7" s="42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3" t="s">
        <v>17</v>
      </c>
      <c r="B9" s="43" t="s">
        <v>18</v>
      </c>
      <c r="C9" s="43" t="s">
        <v>19</v>
      </c>
      <c r="D9" s="43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4"/>
      <c r="B10" s="44"/>
      <c r="C10" s="44"/>
      <c r="D10" s="44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9" t="s">
        <v>32</v>
      </c>
      <c r="K10" s="29" t="s">
        <v>33</v>
      </c>
      <c r="L10" s="1"/>
    </row>
    <row r="11" spans="1:12" ht="30" customHeight="1" x14ac:dyDescent="0.25">
      <c r="A11" s="44"/>
      <c r="B11" s="44"/>
      <c r="C11" s="44"/>
      <c r="D11" s="44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0"/>
      <c r="K11" s="30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4321970</v>
      </c>
      <c r="F12" s="12">
        <v>4339529</v>
      </c>
      <c r="G12" s="12">
        <v>3017038</v>
      </c>
      <c r="H12" s="12">
        <v>4503493</v>
      </c>
      <c r="I12" s="12">
        <v>4478531</v>
      </c>
      <c r="J12" s="12">
        <f t="shared" ref="J12:J18" si="0">I12-H12</f>
        <v>-24962</v>
      </c>
      <c r="K12" s="13">
        <f t="shared" ref="K12:K18" si="1">(J12/H12)</f>
        <v>-5.5428086598558052E-3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2</v>
      </c>
      <c r="F13" s="16">
        <v>2</v>
      </c>
      <c r="G13" s="16">
        <v>2069</v>
      </c>
      <c r="H13" s="16">
        <v>2</v>
      </c>
      <c r="I13" s="16">
        <v>10</v>
      </c>
      <c r="J13" s="16">
        <f t="shared" si="0"/>
        <v>8</v>
      </c>
      <c r="K13" s="17">
        <f t="shared" si="1"/>
        <v>4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2</v>
      </c>
      <c r="F14" s="16">
        <v>2</v>
      </c>
      <c r="G14" s="16">
        <v>2069</v>
      </c>
      <c r="H14" s="16">
        <v>2</v>
      </c>
      <c r="I14" s="16">
        <v>10</v>
      </c>
      <c r="J14" s="16">
        <f t="shared" si="0"/>
        <v>8</v>
      </c>
      <c r="K14" s="17">
        <f t="shared" si="1"/>
        <v>4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2</v>
      </c>
      <c r="F15" s="16">
        <v>2</v>
      </c>
      <c r="G15" s="16">
        <v>2069</v>
      </c>
      <c r="H15" s="16">
        <v>2</v>
      </c>
      <c r="I15" s="16">
        <v>10</v>
      </c>
      <c r="J15" s="16">
        <f t="shared" si="0"/>
        <v>8</v>
      </c>
      <c r="K15" s="17">
        <f t="shared" si="1"/>
        <v>4</v>
      </c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955</v>
      </c>
      <c r="F16" s="16">
        <v>955</v>
      </c>
      <c r="G16" s="16">
        <v>688</v>
      </c>
      <c r="H16" s="16">
        <v>995</v>
      </c>
      <c r="I16" s="16">
        <v>1076</v>
      </c>
      <c r="J16" s="16">
        <f t="shared" si="0"/>
        <v>81</v>
      </c>
      <c r="K16" s="17">
        <f t="shared" si="1"/>
        <v>8.1407035175879397E-2</v>
      </c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2</v>
      </c>
      <c r="F17" s="16">
        <v>19296</v>
      </c>
      <c r="G17" s="16">
        <v>81763</v>
      </c>
      <c r="H17" s="16">
        <v>2</v>
      </c>
      <c r="I17" s="16">
        <v>10</v>
      </c>
      <c r="J17" s="16">
        <f t="shared" si="0"/>
        <v>8</v>
      </c>
      <c r="K17" s="17">
        <f t="shared" si="1"/>
        <v>4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2</v>
      </c>
      <c r="F18" s="16">
        <v>2</v>
      </c>
      <c r="G18" s="16">
        <v>61127</v>
      </c>
      <c r="H18" s="16">
        <v>2</v>
      </c>
      <c r="I18" s="16">
        <v>10</v>
      </c>
      <c r="J18" s="16">
        <f t="shared" si="0"/>
        <v>8</v>
      </c>
      <c r="K18" s="17">
        <f t="shared" si="1"/>
        <v>4</v>
      </c>
      <c r="L18" s="1"/>
    </row>
    <row r="19" spans="1:12" ht="15" customHeight="1" x14ac:dyDescent="0.25">
      <c r="A19" s="14" t="s">
        <v>36</v>
      </c>
      <c r="B19" s="14" t="s">
        <v>49</v>
      </c>
      <c r="C19" s="14" t="s">
        <v>36</v>
      </c>
      <c r="D19" s="15" t="s">
        <v>50</v>
      </c>
      <c r="E19" s="16">
        <v>0</v>
      </c>
      <c r="F19" s="16">
        <v>19294</v>
      </c>
      <c r="G19" s="16">
        <v>20636</v>
      </c>
      <c r="H19" s="16">
        <v>0</v>
      </c>
      <c r="I19" s="16">
        <v>0</v>
      </c>
      <c r="J19" s="16">
        <f t="shared" ref="J19:J23" si="2">I19-H19</f>
        <v>0</v>
      </c>
      <c r="K19" s="17"/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4321009</v>
      </c>
      <c r="F20" s="16">
        <v>4319274</v>
      </c>
      <c r="G20" s="16">
        <v>2820892</v>
      </c>
      <c r="H20" s="16">
        <v>4502492</v>
      </c>
      <c r="I20" s="16">
        <v>4477425</v>
      </c>
      <c r="J20" s="16">
        <f t="shared" si="2"/>
        <v>-25067</v>
      </c>
      <c r="K20" s="17">
        <f t="shared" ref="K20:K21" si="3">(J20/H20)</f>
        <v>-5.5673613634405128E-3</v>
      </c>
      <c r="L20" s="1"/>
    </row>
    <row r="21" spans="1:12" ht="15" customHeight="1" x14ac:dyDescent="0.25">
      <c r="A21" s="14" t="s">
        <v>36</v>
      </c>
      <c r="B21" s="14" t="s">
        <v>47</v>
      </c>
      <c r="C21" s="14" t="s">
        <v>36</v>
      </c>
      <c r="D21" s="15" t="s">
        <v>53</v>
      </c>
      <c r="E21" s="16">
        <v>4321009</v>
      </c>
      <c r="F21" s="16">
        <v>4319274</v>
      </c>
      <c r="G21" s="16">
        <v>2820892</v>
      </c>
      <c r="H21" s="16">
        <v>4502492</v>
      </c>
      <c r="I21" s="16">
        <v>4477425</v>
      </c>
      <c r="J21" s="16">
        <f t="shared" si="2"/>
        <v>-25067</v>
      </c>
      <c r="K21" s="17">
        <f t="shared" si="3"/>
        <v>-5.5673613634405128E-3</v>
      </c>
      <c r="L21" s="1"/>
    </row>
    <row r="22" spans="1:12" ht="15" customHeight="1" x14ac:dyDescent="0.25">
      <c r="A22" s="14" t="s">
        <v>7</v>
      </c>
      <c r="B22" s="14" t="s">
        <v>36</v>
      </c>
      <c r="C22" s="14" t="s">
        <v>36</v>
      </c>
      <c r="D22" s="15" t="s">
        <v>54</v>
      </c>
      <c r="E22" s="16">
        <v>0</v>
      </c>
      <c r="F22" s="16">
        <v>0</v>
      </c>
      <c r="G22" s="16">
        <v>111626</v>
      </c>
      <c r="H22" s="16">
        <v>0</v>
      </c>
      <c r="I22" s="16">
        <v>0</v>
      </c>
      <c r="J22" s="16">
        <f t="shared" si="2"/>
        <v>0</v>
      </c>
      <c r="K22" s="17"/>
      <c r="L22" s="1"/>
    </row>
    <row r="23" spans="1:12" ht="15" customHeight="1" x14ac:dyDescent="0.25">
      <c r="A23" s="14" t="s">
        <v>36</v>
      </c>
      <c r="B23" s="14" t="s">
        <v>15</v>
      </c>
      <c r="C23" s="14" t="s">
        <v>36</v>
      </c>
      <c r="D23" s="15" t="s">
        <v>55</v>
      </c>
      <c r="E23" s="16">
        <v>0</v>
      </c>
      <c r="F23" s="16">
        <v>0</v>
      </c>
      <c r="G23" s="16">
        <v>111626</v>
      </c>
      <c r="H23" s="16">
        <v>0</v>
      </c>
      <c r="I23" s="16">
        <v>0</v>
      </c>
      <c r="J23" s="16">
        <f t="shared" si="2"/>
        <v>0</v>
      </c>
      <c r="K23" s="17"/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2</v>
      </c>
      <c r="F24" s="16">
        <v>2</v>
      </c>
      <c r="G24" s="16">
        <v>0</v>
      </c>
      <c r="H24" s="16">
        <v>2</v>
      </c>
      <c r="I24" s="16">
        <v>10</v>
      </c>
      <c r="J24" s="16">
        <f t="shared" ref="J24:J39" si="4">I24-H24</f>
        <v>8</v>
      </c>
      <c r="K24" s="17">
        <f>(J24/H24)</f>
        <v>4</v>
      </c>
      <c r="L24" s="1"/>
    </row>
    <row r="25" spans="1:12" ht="15" customHeight="1" x14ac:dyDescent="0.25">
      <c r="A25" s="10" t="s">
        <v>36</v>
      </c>
      <c r="B25" s="10" t="s">
        <v>36</v>
      </c>
      <c r="C25" s="10" t="s">
        <v>36</v>
      </c>
      <c r="D25" s="11" t="s">
        <v>58</v>
      </c>
      <c r="E25" s="12">
        <v>4321970</v>
      </c>
      <c r="F25" s="12">
        <v>4339529</v>
      </c>
      <c r="G25" s="12">
        <v>2854143</v>
      </c>
      <c r="H25" s="12">
        <v>4503493</v>
      </c>
      <c r="I25" s="12">
        <v>4478531</v>
      </c>
      <c r="J25" s="12">
        <f t="shared" si="4"/>
        <v>-24962</v>
      </c>
      <c r="K25" s="13">
        <f>(J25/H25)</f>
        <v>-5.5428086598558052E-3</v>
      </c>
      <c r="L25" s="1"/>
    </row>
    <row r="26" spans="1:12" ht="15" customHeight="1" x14ac:dyDescent="0.25">
      <c r="A26" s="14" t="s">
        <v>59</v>
      </c>
      <c r="B26" s="14" t="s">
        <v>36</v>
      </c>
      <c r="C26" s="14" t="s">
        <v>36</v>
      </c>
      <c r="D26" s="15" t="s">
        <v>60</v>
      </c>
      <c r="E26" s="16">
        <v>4018285</v>
      </c>
      <c r="F26" s="16">
        <v>3951547</v>
      </c>
      <c r="G26" s="16">
        <v>2552522</v>
      </c>
      <c r="H26" s="16">
        <v>4187053</v>
      </c>
      <c r="I26" s="16">
        <v>4189353</v>
      </c>
      <c r="J26" s="16">
        <f t="shared" si="4"/>
        <v>2300</v>
      </c>
      <c r="K26" s="17">
        <f>(J26/H26)</f>
        <v>5.4931236838893604E-4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232220</v>
      </c>
      <c r="F27" s="16">
        <v>232220</v>
      </c>
      <c r="G27" s="16">
        <v>128010</v>
      </c>
      <c r="H27" s="16">
        <v>241973</v>
      </c>
      <c r="I27" s="16">
        <v>241974</v>
      </c>
      <c r="J27" s="16">
        <f t="shared" si="4"/>
        <v>1</v>
      </c>
      <c r="K27" s="17">
        <f>(J27/H27)</f>
        <v>4.1326924904844757E-6</v>
      </c>
      <c r="L27" s="1"/>
    </row>
    <row r="28" spans="1:12" ht="15" customHeight="1" x14ac:dyDescent="0.25">
      <c r="A28" s="14" t="s">
        <v>63</v>
      </c>
      <c r="B28" s="14" t="s">
        <v>36</v>
      </c>
      <c r="C28" s="14" t="s">
        <v>36</v>
      </c>
      <c r="D28" s="15" t="s">
        <v>64</v>
      </c>
      <c r="E28" s="16">
        <v>0</v>
      </c>
      <c r="F28" s="16">
        <v>35372</v>
      </c>
      <c r="G28" s="16">
        <v>76986</v>
      </c>
      <c r="H28" s="16">
        <v>0</v>
      </c>
      <c r="I28" s="16">
        <v>10</v>
      </c>
      <c r="J28" s="16">
        <f t="shared" ref="J28:J35" si="5">I28-H28</f>
        <v>10</v>
      </c>
      <c r="K28" s="17"/>
      <c r="L28" s="1"/>
    </row>
    <row r="29" spans="1:12" ht="15" customHeight="1" x14ac:dyDescent="0.25">
      <c r="A29" s="24" t="s">
        <v>36</v>
      </c>
      <c r="B29" s="24" t="s">
        <v>65</v>
      </c>
      <c r="C29" s="24" t="s">
        <v>36</v>
      </c>
      <c r="D29" s="25" t="s">
        <v>66</v>
      </c>
      <c r="E29" s="26">
        <v>0</v>
      </c>
      <c r="F29" s="26">
        <v>35372</v>
      </c>
      <c r="G29" s="26">
        <v>76986</v>
      </c>
      <c r="H29" s="26">
        <v>0</v>
      </c>
      <c r="I29" s="26">
        <v>10</v>
      </c>
      <c r="J29" s="26">
        <f t="shared" si="5"/>
        <v>10</v>
      </c>
      <c r="K29" s="28"/>
      <c r="L29" s="1"/>
    </row>
    <row r="30" spans="1:12" ht="15" customHeight="1" x14ac:dyDescent="0.25">
      <c r="A30" s="21" t="s">
        <v>67</v>
      </c>
      <c r="B30" s="21" t="s">
        <v>36</v>
      </c>
      <c r="C30" s="21" t="s">
        <v>36</v>
      </c>
      <c r="D30" s="22" t="s">
        <v>68</v>
      </c>
      <c r="E30" s="23">
        <v>4</v>
      </c>
      <c r="F30" s="23">
        <v>4</v>
      </c>
      <c r="G30" s="23">
        <v>0</v>
      </c>
      <c r="H30" s="23">
        <v>4</v>
      </c>
      <c r="I30" s="23">
        <v>20</v>
      </c>
      <c r="J30" s="23">
        <f t="shared" si="5"/>
        <v>16</v>
      </c>
      <c r="K30" s="27">
        <f t="shared" ref="K30:K35" si="6">(J30/H30)</f>
        <v>4</v>
      </c>
      <c r="L30" s="1"/>
    </row>
    <row r="31" spans="1:12" ht="15" customHeight="1" x14ac:dyDescent="0.25">
      <c r="A31" s="14" t="s">
        <v>36</v>
      </c>
      <c r="B31" s="14" t="s">
        <v>49</v>
      </c>
      <c r="C31" s="14" t="s">
        <v>36</v>
      </c>
      <c r="D31" s="15" t="s">
        <v>69</v>
      </c>
      <c r="E31" s="16">
        <v>4</v>
      </c>
      <c r="F31" s="16">
        <v>4</v>
      </c>
      <c r="G31" s="16">
        <v>0</v>
      </c>
      <c r="H31" s="16">
        <v>4</v>
      </c>
      <c r="I31" s="16">
        <v>20</v>
      </c>
      <c r="J31" s="16">
        <f t="shared" si="5"/>
        <v>16</v>
      </c>
      <c r="K31" s="17">
        <f t="shared" si="6"/>
        <v>4</v>
      </c>
      <c r="L31" s="1"/>
    </row>
    <row r="32" spans="1:12" ht="15" customHeight="1" x14ac:dyDescent="0.25">
      <c r="A32" s="14" t="s">
        <v>70</v>
      </c>
      <c r="B32" s="14" t="s">
        <v>36</v>
      </c>
      <c r="C32" s="14" t="s">
        <v>36</v>
      </c>
      <c r="D32" s="15" t="s">
        <v>71</v>
      </c>
      <c r="E32" s="16">
        <v>71457</v>
      </c>
      <c r="F32" s="16">
        <v>71457</v>
      </c>
      <c r="G32" s="16">
        <v>47698</v>
      </c>
      <c r="H32" s="16">
        <v>74459</v>
      </c>
      <c r="I32" s="16">
        <v>47154</v>
      </c>
      <c r="J32" s="16">
        <f t="shared" si="5"/>
        <v>-27305</v>
      </c>
      <c r="K32" s="17">
        <f t="shared" si="6"/>
        <v>-0.3667118817067111</v>
      </c>
      <c r="L32" s="1"/>
    </row>
    <row r="33" spans="1:12" ht="15" customHeight="1" x14ac:dyDescent="0.25">
      <c r="A33" s="14" t="s">
        <v>36</v>
      </c>
      <c r="B33" s="14" t="s">
        <v>65</v>
      </c>
      <c r="C33" s="14" t="s">
        <v>36</v>
      </c>
      <c r="D33" s="15" t="s">
        <v>72</v>
      </c>
      <c r="E33" s="16">
        <v>27114</v>
      </c>
      <c r="F33" s="16">
        <v>24583</v>
      </c>
      <c r="G33" s="16">
        <v>24583</v>
      </c>
      <c r="H33" s="16">
        <v>28253</v>
      </c>
      <c r="I33" s="16">
        <v>0</v>
      </c>
      <c r="J33" s="16">
        <f t="shared" si="5"/>
        <v>-28253</v>
      </c>
      <c r="K33" s="17">
        <f t="shared" si="6"/>
        <v>-1</v>
      </c>
      <c r="L33" s="1"/>
    </row>
    <row r="34" spans="1:12" ht="15" customHeight="1" x14ac:dyDescent="0.25">
      <c r="A34" s="14" t="s">
        <v>36</v>
      </c>
      <c r="B34" s="14" t="s">
        <v>73</v>
      </c>
      <c r="C34" s="14" t="s">
        <v>36</v>
      </c>
      <c r="D34" s="15" t="s">
        <v>74</v>
      </c>
      <c r="E34" s="16">
        <v>0</v>
      </c>
      <c r="F34" s="16">
        <v>5000</v>
      </c>
      <c r="G34" s="16">
        <v>2883</v>
      </c>
      <c r="H34" s="16">
        <v>0</v>
      </c>
      <c r="I34" s="16">
        <v>0</v>
      </c>
      <c r="J34" s="16">
        <f t="shared" si="5"/>
        <v>0</v>
      </c>
      <c r="K34" s="17"/>
      <c r="L34" s="1"/>
    </row>
    <row r="35" spans="1:12" ht="15" customHeight="1" x14ac:dyDescent="0.25">
      <c r="A35" s="14" t="s">
        <v>36</v>
      </c>
      <c r="B35" s="14" t="s">
        <v>38</v>
      </c>
      <c r="C35" s="14" t="s">
        <v>36</v>
      </c>
      <c r="D35" s="15" t="s">
        <v>75</v>
      </c>
      <c r="E35" s="16">
        <v>4130</v>
      </c>
      <c r="F35" s="16">
        <v>20130</v>
      </c>
      <c r="G35" s="16">
        <v>3526</v>
      </c>
      <c r="H35" s="16">
        <v>4304</v>
      </c>
      <c r="I35" s="16">
        <v>6669</v>
      </c>
      <c r="J35" s="16">
        <f t="shared" si="5"/>
        <v>2365</v>
      </c>
      <c r="K35" s="17">
        <f t="shared" si="6"/>
        <v>0.54948884758364314</v>
      </c>
      <c r="L35" s="1"/>
    </row>
    <row r="36" spans="1:12" ht="15" customHeight="1" x14ac:dyDescent="0.25">
      <c r="A36" s="14" t="s">
        <v>36</v>
      </c>
      <c r="B36" s="14" t="s">
        <v>43</v>
      </c>
      <c r="C36" s="14" t="s">
        <v>36</v>
      </c>
      <c r="D36" s="15" t="s">
        <v>76</v>
      </c>
      <c r="E36" s="16">
        <v>30790</v>
      </c>
      <c r="F36" s="16">
        <v>21744</v>
      </c>
      <c r="G36" s="16">
        <v>16706</v>
      </c>
      <c r="H36" s="16">
        <v>32083</v>
      </c>
      <c r="I36" s="16">
        <v>30999</v>
      </c>
      <c r="J36" s="16">
        <f t="shared" si="4"/>
        <v>-1084</v>
      </c>
      <c r="K36" s="17">
        <f t="shared" ref="K36:K39" si="7">(J36/H36)</f>
        <v>-3.3787364024561291E-2</v>
      </c>
      <c r="L36" s="1"/>
    </row>
    <row r="37" spans="1:12" ht="15" customHeight="1" x14ac:dyDescent="0.25">
      <c r="A37" s="14" t="s">
        <v>36</v>
      </c>
      <c r="B37" s="14" t="s">
        <v>77</v>
      </c>
      <c r="C37" s="14" t="s">
        <v>36</v>
      </c>
      <c r="D37" s="15" t="s">
        <v>78</v>
      </c>
      <c r="E37" s="16">
        <v>9423</v>
      </c>
      <c r="F37" s="16">
        <v>0</v>
      </c>
      <c r="G37" s="16">
        <v>0</v>
      </c>
      <c r="H37" s="16">
        <v>9819</v>
      </c>
      <c r="I37" s="16">
        <v>9486</v>
      </c>
      <c r="J37" s="16">
        <f t="shared" si="4"/>
        <v>-333</v>
      </c>
      <c r="K37" s="17">
        <f t="shared" si="7"/>
        <v>-3.3913840513290557E-2</v>
      </c>
      <c r="L37" s="1"/>
    </row>
    <row r="38" spans="1:12" ht="15" customHeight="1" x14ac:dyDescent="0.25">
      <c r="A38" s="14" t="s">
        <v>79</v>
      </c>
      <c r="B38" s="14" t="s">
        <v>36</v>
      </c>
      <c r="C38" s="14" t="s">
        <v>36</v>
      </c>
      <c r="D38" s="15" t="s">
        <v>80</v>
      </c>
      <c r="E38" s="16">
        <v>2</v>
      </c>
      <c r="F38" s="16">
        <v>48927</v>
      </c>
      <c r="G38" s="16">
        <v>48927</v>
      </c>
      <c r="H38" s="16">
        <v>2</v>
      </c>
      <c r="I38" s="16">
        <v>10</v>
      </c>
      <c r="J38" s="16">
        <f t="shared" si="4"/>
        <v>8</v>
      </c>
      <c r="K38" s="17">
        <f t="shared" si="7"/>
        <v>4</v>
      </c>
      <c r="L38" s="1"/>
    </row>
    <row r="39" spans="1:12" ht="15" customHeight="1" x14ac:dyDescent="0.25">
      <c r="A39" s="14" t="s">
        <v>36</v>
      </c>
      <c r="B39" s="14" t="s">
        <v>77</v>
      </c>
      <c r="C39" s="14" t="s">
        <v>36</v>
      </c>
      <c r="D39" s="15" t="s">
        <v>81</v>
      </c>
      <c r="E39" s="16">
        <v>2</v>
      </c>
      <c r="F39" s="16">
        <v>48927</v>
      </c>
      <c r="G39" s="16">
        <v>48927</v>
      </c>
      <c r="H39" s="16">
        <v>2</v>
      </c>
      <c r="I39" s="16">
        <v>10</v>
      </c>
      <c r="J39" s="16">
        <f t="shared" si="4"/>
        <v>8</v>
      </c>
      <c r="K39" s="17">
        <f t="shared" si="7"/>
        <v>4</v>
      </c>
      <c r="L39" s="1"/>
    </row>
    <row r="40" spans="1:12" ht="15" customHeight="1" x14ac:dyDescent="0.25">
      <c r="A40" s="14" t="s">
        <v>82</v>
      </c>
      <c r="B40" s="14" t="s">
        <v>36</v>
      </c>
      <c r="C40" s="14" t="s">
        <v>36</v>
      </c>
      <c r="D40" s="15" t="s">
        <v>83</v>
      </c>
      <c r="E40" s="16">
        <v>2</v>
      </c>
      <c r="F40" s="16">
        <v>2</v>
      </c>
      <c r="G40" s="16">
        <v>0</v>
      </c>
      <c r="H40" s="16">
        <v>2</v>
      </c>
      <c r="I40" s="16">
        <v>10</v>
      </c>
      <c r="J40" s="16">
        <f t="shared" ref="J40" si="8">I40-H40</f>
        <v>8</v>
      </c>
      <c r="K40" s="17">
        <f t="shared" ref="K40" si="9">(J40/H40)</f>
        <v>4</v>
      </c>
      <c r="L40" s="1"/>
    </row>
    <row r="41" spans="1:12" ht="3.7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"/>
    </row>
    <row r="42" spans="1:12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 customHeight="1" x14ac:dyDescent="0.25">
      <c r="A43" s="31" t="s">
        <v>84</v>
      </c>
      <c r="B43" s="32"/>
      <c r="C43" s="32"/>
      <c r="D43" s="32"/>
      <c r="E43" s="19">
        <v>4321962</v>
      </c>
      <c r="F43" s="19">
        <v>4290596</v>
      </c>
      <c r="G43" s="19">
        <v>2805216</v>
      </c>
      <c r="H43" s="19">
        <v>4503485</v>
      </c>
      <c r="I43" s="19">
        <v>4478491</v>
      </c>
      <c r="J43" s="19">
        <v>-24994</v>
      </c>
      <c r="K43" s="20">
        <v>-5.5499241143247948E-3</v>
      </c>
      <c r="L43" s="1"/>
    </row>
    <row r="44" spans="1:12" ht="15" customHeight="1" x14ac:dyDescent="0.25">
      <c r="A44" s="33" t="s">
        <v>85</v>
      </c>
      <c r="B44" s="34"/>
      <c r="C44" s="34"/>
      <c r="D44" s="34"/>
      <c r="E44" s="34"/>
      <c r="F44" s="34"/>
      <c r="G44" s="34"/>
      <c r="H44" s="34"/>
      <c r="I44" s="34"/>
      <c r="J44" s="1"/>
      <c r="K44" s="1"/>
      <c r="L44" s="1"/>
    </row>
    <row r="45" spans="1:12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3:D43"/>
    <mergeCell ref="A44:I44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5" right="0.25" top="0.75" bottom="0.75" header="0.3" footer="0.3"/>
  <pageSetup scale="78" orientation="landscape" r:id="rId1"/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2024-09-26T17:31:38Z</dcterms:modified>
</cp:coreProperties>
</file>