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DF47B7A-D9A5-40BF-9D92-BB09F4326F9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" l="1"/>
  <c r="L51" i="1" s="1"/>
  <c r="K50" i="1"/>
  <c r="L50" i="1" s="1"/>
  <c r="K48" i="1"/>
  <c r="L48" i="1" s="1"/>
  <c r="K47" i="1"/>
  <c r="L47" i="1" s="1"/>
  <c r="K46" i="1"/>
  <c r="L46" i="1" s="1"/>
  <c r="K45" i="1"/>
  <c r="L45" i="1" s="1"/>
  <c r="K44" i="1"/>
  <c r="L44" i="1" s="1"/>
  <c r="K41" i="1"/>
  <c r="L41" i="1" s="1"/>
  <c r="K40" i="1"/>
  <c r="L40" i="1" s="1"/>
  <c r="K39" i="1"/>
  <c r="L39" i="1" s="1"/>
  <c r="K38" i="1"/>
  <c r="L38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5" i="1"/>
  <c r="L25" i="1" s="1"/>
  <c r="K23" i="1"/>
  <c r="L23" i="1" s="1"/>
  <c r="K20" i="1"/>
  <c r="L20" i="1" s="1"/>
  <c r="K19" i="1"/>
  <c r="L19" i="1" s="1"/>
  <c r="K18" i="1"/>
  <c r="L18" i="1" s="1"/>
  <c r="K17" i="1"/>
  <c r="L17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<sst xmlns="http://schemas.openxmlformats.org/spreadsheetml/2006/main" count="268" uniqueCount="105">
  <si>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</si>
  <si>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</si>
  <si>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</si>
  <si>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</si>
  <si>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</si>
  <si>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CONGRESO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</si>
  <si>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</si>
  <si>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02</t>
    </r>
  </si>
  <si>
    <r>
      <rPr>
        <sz val="10"/>
        <rFont val="Times New Roman"/>
      </rPr>
      <t>Capítulo:</t>
    </r>
  </si>
  <si>
    <r>
      <rPr>
        <sz val="10"/>
        <rFont val="Times New Roman"/>
      </rPr>
      <t>CÁMARA DE DIPUTADOS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</si>
  <si>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</si>
  <si>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</si>
  <si>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</si>
  <si>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</si>
  <si>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</si>
  <si>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</si>
  <si>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</si>
  <si>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</si>
  <si>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</si>
  <si>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</si>
  <si>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</si>
  <si>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</si>
  <si>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</si>
  <si>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</si>
  <si>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</si>
  <si>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</si>
  <si>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</si>
  <si>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</si>
  <si>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</si>
  <si>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</si>
  <si>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</si>
  <si>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</si>
  <si>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</si>
  <si>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</si>
  <si>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</si>
  <si>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</si>
  <si>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</si>
  <si>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</si>
  <si>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</si>
  <si>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</si>
  <si>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</si>
  <si>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</si>
  <si>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</si>
  <si>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</si>
  <si>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</si>
  <si>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</si>
  <si>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</si>
  <si>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</si>
  <si>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</si>
  <si>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</si>
  <si>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</si>
  <si>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</si>
  <si>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</si>
  <si>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</si>
  <si>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</si>
  <si>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</si>
  <si>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</si>
  <si>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</si>
  <si>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</si>
  <si>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</si>
  <si>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</si>
  <si>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</si>
  <si>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</si>
  <si>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</si>
  <si>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</si>
  <si>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</si>
  <si>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</si>
  <si>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Becas PostGrado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</si>
  <si>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</si>
  <si>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Personal Apoyo Labor Parlamentaria</t>
    </r>
  </si>
  <si>
    <r>
      <rPr>
        <sz val="10"/>
        <rFont val="Times New Roman"/>
      </rPr>
      <t>002</t>
    </r>
  </si>
  <si>
    <r>
      <rPr>
        <sz val="10"/>
        <rFont val="Times New Roman"/>
      </rPr>
      <t>Asesoría Externa Labor Parlamentaria</t>
    </r>
  </si>
  <si>
    <r>
      <rPr>
        <sz val="10"/>
        <rFont val="Times New Roman"/>
      </rPr>
      <t>003</t>
    </r>
  </si>
  <si>
    <r>
      <rPr>
        <sz val="10"/>
        <rFont val="Times New Roman"/>
      </rPr>
      <t>Gastos Operacionales Labor Parlamentaria</t>
    </r>
  </si>
  <si>
    <r>
      <rPr>
        <sz val="10"/>
        <rFont val="Times New Roman"/>
      </rPr>
      <t>004</t>
    </r>
  </si>
  <si>
    <r>
      <rPr>
        <sz val="10"/>
        <rFont val="Times New Roman"/>
      </rPr>
      <t>Personal Apoyo Comités</t>
    </r>
  </si>
  <si>
    <r>
      <rPr>
        <sz val="10"/>
        <rFont val="Times New Roman"/>
      </rPr>
      <t>005</t>
    </r>
  </si>
  <si>
    <r>
      <rPr>
        <sz val="10"/>
        <rFont val="Times New Roman"/>
      </rPr>
      <t>Asesoría Externa Comités</t>
    </r>
  </si>
  <si>
    <r>
      <rPr>
        <sz val="10"/>
        <rFont val="Times New Roman"/>
      </rPr>
      <t>006</t>
    </r>
  </si>
  <si>
    <r>
      <rPr>
        <sz val="10"/>
        <rFont val="Times New Roman"/>
      </rPr>
      <t>Gastos Operacionales Comités</t>
    </r>
  </si>
  <si>
    <r>
      <rPr>
        <sz val="10"/>
        <rFont val="Times New Roman"/>
      </rPr>
      <t>007</t>
    </r>
  </si>
  <si>
    <r>
      <rPr>
        <sz val="10"/>
        <rFont val="Times New Roman"/>
      </rPr>
      <t>Otras Transferencias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</si>
  <si>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</si>
  <si>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</si>
  <si>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Organismos Internacionales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</si>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</sst>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7"/>
  <sheetViews>
    <sheetView tabSelected="1" topLeftCell="A20" workbookViewId="0">
      <selection activeCell="A37" sqref="A37:L3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13.28515625" customWidth="1"/>
    <col min="7" max="7" width="14" customWidth="1"/>
    <col min="8" max="9" width="13.28515625" customWidth="1"/>
    <col min="10" max="10" width="14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1"/>
      <c r="L1" s="1"/>
      <c r="M1" s="1"/>
    </row>
    <row r="2" spans="1:13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1"/>
      <c r="L2" s="1"/>
      <c r="M2" s="1"/>
    </row>
    <row r="3" spans="1:13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53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39"/>
      <c r="H6" s="1"/>
      <c r="I6" s="2" t="s">
        <v>10</v>
      </c>
      <c r="J6" s="2" t="s">
        <v>7</v>
      </c>
      <c r="K6" s="1"/>
      <c r="L6" s="1"/>
      <c r="M6" s="1"/>
    </row>
    <row r="7" spans="1:13" ht="15" customHeight="1" x14ac:dyDescent="0.25">
      <c r="A7" s="40" t="s">
        <v>11</v>
      </c>
      <c r="B7" s="41"/>
      <c r="C7" s="42" t="s">
        <v>9</v>
      </c>
      <c r="D7" s="43"/>
      <c r="E7" s="43"/>
      <c r="F7" s="43"/>
      <c r="G7" s="43"/>
      <c r="H7" s="1"/>
      <c r="I7" s="2" t="s">
        <v>12</v>
      </c>
      <c r="J7" s="2" t="s">
        <v>13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25">
      <c r="A9" s="44" t="s">
        <v>15</v>
      </c>
      <c r="B9" s="44" t="s">
        <v>16</v>
      </c>
      <c r="C9" s="44" t="s">
        <v>17</v>
      </c>
      <c r="D9" s="44" t="s">
        <v>18</v>
      </c>
      <c r="E9" s="44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76.5" x14ac:dyDescent="0.25">
      <c r="A10" s="45"/>
      <c r="B10" s="45"/>
      <c r="C10" s="45"/>
      <c r="D10" s="45"/>
      <c r="E10" s="45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30" t="s">
        <v>31</v>
      </c>
      <c r="L10" s="30" t="s">
        <v>32</v>
      </c>
      <c r="M10" s="1"/>
    </row>
    <row r="11" spans="1:13" x14ac:dyDescent="0.25">
      <c r="A11" s="45"/>
      <c r="B11" s="45"/>
      <c r="C11" s="45"/>
      <c r="D11" s="45"/>
      <c r="E11" s="45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31"/>
      <c r="L11" s="31"/>
      <c r="M11" s="1"/>
    </row>
    <row r="12" spans="1:13" ht="15" customHeight="1" x14ac:dyDescent="0.25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93892411</v>
      </c>
      <c r="G12" s="12">
        <v>92808758</v>
      </c>
      <c r="H12" s="12">
        <v>61000152</v>
      </c>
      <c r="I12" s="12">
        <v>95306749</v>
      </c>
      <c r="J12" s="12">
        <v>96379329</v>
      </c>
      <c r="K12" s="12">
        <f>J12-I12</f>
        <v>1072580</v>
      </c>
      <c r="L12" s="13">
        <f>(K12/I12)</f>
        <v>1.1253977407203346E-2</v>
      </c>
      <c r="M12" s="1"/>
    </row>
    <row r="13" spans="1:13" ht="15" customHeight="1" x14ac:dyDescent="0.25">
      <c r="A13" s="14" t="s">
        <v>37</v>
      </c>
      <c r="B13" s="14" t="s">
        <v>35</v>
      </c>
      <c r="C13" s="14" t="s">
        <v>35</v>
      </c>
      <c r="D13" s="14" t="s">
        <v>35</v>
      </c>
      <c r="E13" s="15" t="s">
        <v>38</v>
      </c>
      <c r="F13" s="16">
        <v>10</v>
      </c>
      <c r="G13" s="16">
        <v>10</v>
      </c>
      <c r="H13" s="16">
        <v>0</v>
      </c>
      <c r="I13" s="16">
        <v>10</v>
      </c>
      <c r="J13" s="16">
        <v>10</v>
      </c>
      <c r="K13" s="17"/>
      <c r="L13" s="18" t="s">
        <v>35</v>
      </c>
      <c r="M13" s="1"/>
    </row>
    <row r="14" spans="1:13" ht="15" customHeight="1" x14ac:dyDescent="0.25">
      <c r="A14" s="14" t="s">
        <v>35</v>
      </c>
      <c r="B14" s="14" t="s">
        <v>7</v>
      </c>
      <c r="C14" s="14" t="s">
        <v>35</v>
      </c>
      <c r="D14" s="14" t="s">
        <v>35</v>
      </c>
      <c r="E14" s="15" t="s">
        <v>39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35</v>
      </c>
      <c r="M14" s="1"/>
    </row>
    <row r="15" spans="1:13" ht="15" customHeight="1" x14ac:dyDescent="0.25">
      <c r="A15" s="14" t="s">
        <v>35</v>
      </c>
      <c r="B15" s="14" t="s">
        <v>35</v>
      </c>
      <c r="C15" s="14" t="s">
        <v>40</v>
      </c>
      <c r="D15" s="14" t="s">
        <v>35</v>
      </c>
      <c r="E15" s="15" t="s">
        <v>41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35</v>
      </c>
      <c r="M15" s="1"/>
    </row>
    <row r="16" spans="1:13" ht="15" customHeight="1" x14ac:dyDescent="0.25">
      <c r="A16" s="14" t="s">
        <v>42</v>
      </c>
      <c r="B16" s="14" t="s">
        <v>35</v>
      </c>
      <c r="C16" s="14" t="s">
        <v>35</v>
      </c>
      <c r="D16" s="14" t="s">
        <v>35</v>
      </c>
      <c r="E16" s="15" t="s">
        <v>43</v>
      </c>
      <c r="F16" s="16">
        <v>410471</v>
      </c>
      <c r="G16" s="16">
        <v>410471</v>
      </c>
      <c r="H16" s="16">
        <v>408765</v>
      </c>
      <c r="I16" s="16">
        <v>423196</v>
      </c>
      <c r="J16" s="16">
        <v>423206</v>
      </c>
      <c r="K16" s="16">
        <f>J16-I16</f>
        <v>10</v>
      </c>
      <c r="L16" s="18">
        <f>(K16/I16)</f>
        <v>2.3629712946247131E-5</v>
      </c>
      <c r="M16" s="1"/>
    </row>
    <row r="17" spans="1:13" ht="27" customHeight="1" x14ac:dyDescent="0.25">
      <c r="A17" s="14" t="s">
        <v>35</v>
      </c>
      <c r="B17" s="14" t="s">
        <v>13</v>
      </c>
      <c r="C17" s="14" t="s">
        <v>35</v>
      </c>
      <c r="D17" s="14" t="s">
        <v>35</v>
      </c>
      <c r="E17" s="15" t="s">
        <v>44</v>
      </c>
      <c r="F17" s="16">
        <v>334084</v>
      </c>
      <c r="G17" s="16">
        <v>334084</v>
      </c>
      <c r="H17" s="16">
        <v>324699</v>
      </c>
      <c r="I17" s="16">
        <v>344441</v>
      </c>
      <c r="J17" s="16">
        <v>345881</v>
      </c>
      <c r="K17" s="16">
        <f>J17-I17</f>
        <v>1440</v>
      </c>
      <c r="L17" s="18">
        <f>(K17/I17)</f>
        <v>4.1806869681600039E-3</v>
      </c>
      <c r="M17" s="1"/>
    </row>
    <row r="18" spans="1:13" ht="15" customHeight="1" x14ac:dyDescent="0.25">
      <c r="A18" s="14" t="s">
        <v>35</v>
      </c>
      <c r="B18" s="14" t="s">
        <v>45</v>
      </c>
      <c r="C18" s="14" t="s">
        <v>35</v>
      </c>
      <c r="D18" s="14" t="s">
        <v>35</v>
      </c>
      <c r="E18" s="15" t="s">
        <v>46</v>
      </c>
      <c r="F18" s="16">
        <v>76387</v>
      </c>
      <c r="G18" s="16">
        <v>76387</v>
      </c>
      <c r="H18" s="16">
        <v>84066</v>
      </c>
      <c r="I18" s="16">
        <v>78755</v>
      </c>
      <c r="J18" s="16">
        <v>77325</v>
      </c>
      <c r="K18" s="16">
        <f>J18-I18</f>
        <v>-1430</v>
      </c>
      <c r="L18" s="18">
        <f>(K18/I18)</f>
        <v>-1.8157577296679574E-2</v>
      </c>
      <c r="M18" s="1"/>
    </row>
    <row r="19" spans="1:13" ht="15" customHeight="1" x14ac:dyDescent="0.25">
      <c r="A19" s="14" t="s">
        <v>47</v>
      </c>
      <c r="B19" s="14" t="s">
        <v>35</v>
      </c>
      <c r="C19" s="14" t="s">
        <v>35</v>
      </c>
      <c r="D19" s="14" t="s">
        <v>35</v>
      </c>
      <c r="E19" s="15" t="s">
        <v>48</v>
      </c>
      <c r="F19" s="16">
        <v>93481920</v>
      </c>
      <c r="G19" s="16">
        <v>91749155</v>
      </c>
      <c r="H19" s="16">
        <v>60412467</v>
      </c>
      <c r="I19" s="16">
        <v>94883533</v>
      </c>
      <c r="J19" s="16">
        <v>95956103</v>
      </c>
      <c r="K19" s="16">
        <f>J19-I19</f>
        <v>1072570</v>
      </c>
      <c r="L19" s="18">
        <f>(K19/I19)</f>
        <v>1.1304068957887561E-2</v>
      </c>
      <c r="M19" s="1"/>
    </row>
    <row r="20" spans="1:13" ht="15" customHeight="1" x14ac:dyDescent="0.25">
      <c r="A20" s="14" t="s">
        <v>35</v>
      </c>
      <c r="B20" s="14" t="s">
        <v>13</v>
      </c>
      <c r="C20" s="14" t="s">
        <v>35</v>
      </c>
      <c r="D20" s="14" t="s">
        <v>35</v>
      </c>
      <c r="E20" s="15" t="s">
        <v>49</v>
      </c>
      <c r="F20" s="16">
        <v>93481920</v>
      </c>
      <c r="G20" s="16">
        <v>91749155</v>
      </c>
      <c r="H20" s="16">
        <v>60412467</v>
      </c>
      <c r="I20" s="16">
        <v>94883533</v>
      </c>
      <c r="J20" s="16">
        <v>95956103</v>
      </c>
      <c r="K20" s="16">
        <f>J20-I20</f>
        <v>1072570</v>
      </c>
      <c r="L20" s="18">
        <f>(K20/I20)</f>
        <v>1.1304068957887561E-2</v>
      </c>
      <c r="M20" s="1"/>
    </row>
    <row r="21" spans="1:13" ht="15" customHeight="1" x14ac:dyDescent="0.25">
      <c r="A21" s="14" t="s">
        <v>50</v>
      </c>
      <c r="B21" s="14" t="s">
        <v>35</v>
      </c>
      <c r="C21" s="14" t="s">
        <v>35</v>
      </c>
      <c r="D21" s="14" t="s">
        <v>35</v>
      </c>
      <c r="E21" s="15" t="s">
        <v>51</v>
      </c>
      <c r="F21" s="16">
        <v>0</v>
      </c>
      <c r="G21" s="16">
        <v>0</v>
      </c>
      <c r="H21" s="16">
        <v>178920</v>
      </c>
      <c r="I21" s="16">
        <v>0</v>
      </c>
      <c r="J21" s="16">
        <v>0</v>
      </c>
      <c r="K21" s="17"/>
      <c r="L21" s="18" t="s">
        <v>35</v>
      </c>
      <c r="M21" s="1"/>
    </row>
    <row r="22" spans="1:13" ht="15" customHeight="1" x14ac:dyDescent="0.25">
      <c r="A22" s="14" t="s">
        <v>52</v>
      </c>
      <c r="B22" s="14" t="s">
        <v>35</v>
      </c>
      <c r="C22" s="14" t="s">
        <v>35</v>
      </c>
      <c r="D22" s="14" t="s">
        <v>35</v>
      </c>
      <c r="E22" s="15" t="s">
        <v>53</v>
      </c>
      <c r="F22" s="16">
        <v>10</v>
      </c>
      <c r="G22" s="16">
        <v>649122</v>
      </c>
      <c r="H22" s="16">
        <v>0</v>
      </c>
      <c r="I22" s="16">
        <v>10</v>
      </c>
      <c r="J22" s="16">
        <v>10</v>
      </c>
      <c r="K22" s="17"/>
      <c r="L22" s="18" t="s">
        <v>35</v>
      </c>
      <c r="M22" s="1"/>
    </row>
    <row r="23" spans="1:13" ht="15" customHeight="1" x14ac:dyDescent="0.25">
      <c r="A23" s="10" t="s">
        <v>35</v>
      </c>
      <c r="B23" s="10" t="s">
        <v>35</v>
      </c>
      <c r="C23" s="10" t="s">
        <v>35</v>
      </c>
      <c r="D23" s="10" t="s">
        <v>35</v>
      </c>
      <c r="E23" s="11" t="s">
        <v>54</v>
      </c>
      <c r="F23" s="12">
        <v>93892411</v>
      </c>
      <c r="G23" s="12">
        <v>92808758</v>
      </c>
      <c r="H23" s="12">
        <v>59497780</v>
      </c>
      <c r="I23" s="12">
        <v>95306749</v>
      </c>
      <c r="J23" s="12">
        <v>96379329</v>
      </c>
      <c r="K23" s="12">
        <f>J23-I23</f>
        <v>1072580</v>
      </c>
      <c r="L23" s="13">
        <f>(K23/I23)</f>
        <v>1.1253977407203346E-2</v>
      </c>
      <c r="M23" s="1"/>
    </row>
    <row r="24" spans="1:13" ht="15" customHeight="1" x14ac:dyDescent="0.25">
      <c r="A24" s="14" t="s">
        <v>55</v>
      </c>
      <c r="B24" s="14" t="s">
        <v>35</v>
      </c>
      <c r="C24" s="14" t="s">
        <v>35</v>
      </c>
      <c r="D24" s="14" t="s">
        <v>35</v>
      </c>
      <c r="E24" s="15" t="s">
        <v>56</v>
      </c>
      <c r="F24" s="16">
        <v>48268598</v>
      </c>
      <c r="G24" s="16">
        <v>47103578</v>
      </c>
      <c r="H24" s="16">
        <v>29919114</v>
      </c>
      <c r="I24" s="16">
        <v>48268598</v>
      </c>
      <c r="J24" s="16">
        <v>48268598</v>
      </c>
      <c r="K24" s="17"/>
      <c r="L24" s="18" t="s">
        <v>35</v>
      </c>
      <c r="M24" s="1"/>
    </row>
    <row r="25" spans="1:13" ht="15" customHeight="1" x14ac:dyDescent="0.25">
      <c r="A25" s="14" t="s">
        <v>57</v>
      </c>
      <c r="B25" s="14" t="s">
        <v>35</v>
      </c>
      <c r="C25" s="14" t="s">
        <v>35</v>
      </c>
      <c r="D25" s="14" t="s">
        <v>35</v>
      </c>
      <c r="E25" s="15" t="s">
        <v>58</v>
      </c>
      <c r="F25" s="16">
        <v>10441363</v>
      </c>
      <c r="G25" s="16">
        <v>9919295</v>
      </c>
      <c r="H25" s="16">
        <v>6253859</v>
      </c>
      <c r="I25" s="16">
        <v>10765047</v>
      </c>
      <c r="J25" s="16">
        <v>10555553</v>
      </c>
      <c r="K25" s="16">
        <f>J25-I25</f>
        <v>-209494</v>
      </c>
      <c r="L25" s="18">
        <f>(K25/I25)</f>
        <v>-1.9460574579934487E-2</v>
      </c>
      <c r="M25" s="1"/>
    </row>
    <row r="26" spans="1:13" ht="15" customHeight="1" x14ac:dyDescent="0.25">
      <c r="A26" s="14" t="s">
        <v>59</v>
      </c>
      <c r="B26" s="14" t="s">
        <v>35</v>
      </c>
      <c r="C26" s="14" t="s">
        <v>35</v>
      </c>
      <c r="D26" s="14" t="s">
        <v>35</v>
      </c>
      <c r="E26" s="15" t="s">
        <v>60</v>
      </c>
      <c r="F26" s="16">
        <v>10</v>
      </c>
      <c r="G26" s="16">
        <v>10</v>
      </c>
      <c r="H26" s="16">
        <v>508918</v>
      </c>
      <c r="I26" s="16">
        <v>10</v>
      </c>
      <c r="J26" s="16">
        <v>10</v>
      </c>
      <c r="K26" s="17"/>
      <c r="L26" s="18" t="s">
        <v>35</v>
      </c>
      <c r="M26" s="1"/>
    </row>
    <row r="27" spans="1:13" ht="15" customHeight="1" x14ac:dyDescent="0.25">
      <c r="A27" s="14" t="s">
        <v>35</v>
      </c>
      <c r="B27" s="14" t="s">
        <v>13</v>
      </c>
      <c r="C27" s="14" t="s">
        <v>35</v>
      </c>
      <c r="D27" s="14" t="s">
        <v>35</v>
      </c>
      <c r="E27" s="15" t="s">
        <v>61</v>
      </c>
      <c r="F27" s="16">
        <v>10</v>
      </c>
      <c r="G27" s="16">
        <v>10</v>
      </c>
      <c r="H27" s="16">
        <v>251028</v>
      </c>
      <c r="I27" s="16">
        <v>10</v>
      </c>
      <c r="J27" s="16">
        <v>10</v>
      </c>
      <c r="K27" s="17"/>
      <c r="L27" s="18" t="s">
        <v>35</v>
      </c>
      <c r="M27" s="1"/>
    </row>
    <row r="28" spans="1:13" ht="15" customHeight="1" x14ac:dyDescent="0.25">
      <c r="A28" s="14" t="s">
        <v>35</v>
      </c>
      <c r="B28" s="14" t="s">
        <v>62</v>
      </c>
      <c r="C28" s="14" t="s">
        <v>35</v>
      </c>
      <c r="D28" s="14" t="s">
        <v>35</v>
      </c>
      <c r="E28" s="15" t="s">
        <v>63</v>
      </c>
      <c r="F28" s="16">
        <v>0</v>
      </c>
      <c r="G28" s="16">
        <v>0</v>
      </c>
      <c r="H28" s="16">
        <v>257890</v>
      </c>
      <c r="I28" s="16">
        <v>0</v>
      </c>
      <c r="J28" s="16">
        <v>0</v>
      </c>
      <c r="K28" s="17"/>
      <c r="L28" s="18" t="s">
        <v>35</v>
      </c>
      <c r="M28" s="1"/>
    </row>
    <row r="29" spans="1:13" ht="15" customHeight="1" x14ac:dyDescent="0.25">
      <c r="A29" s="14" t="s">
        <v>64</v>
      </c>
      <c r="B29" s="14" t="s">
        <v>35</v>
      </c>
      <c r="C29" s="14" t="s">
        <v>35</v>
      </c>
      <c r="D29" s="14" t="s">
        <v>35</v>
      </c>
      <c r="E29" s="15" t="s">
        <v>38</v>
      </c>
      <c r="F29" s="16">
        <v>34268859</v>
      </c>
      <c r="G29" s="16">
        <v>34268859</v>
      </c>
      <c r="H29" s="16">
        <v>21682978</v>
      </c>
      <c r="I29" s="16">
        <v>35331193</v>
      </c>
      <c r="J29" s="16">
        <v>35810218</v>
      </c>
      <c r="K29" s="16">
        <f t="shared" ref="K29:K36" si="0">J29-I29</f>
        <v>479025</v>
      </c>
      <c r="L29" s="18">
        <f t="shared" ref="L29:L36" si="1">(K29/I29)</f>
        <v>1.3558132611032976E-2</v>
      </c>
      <c r="M29" s="1"/>
    </row>
    <row r="30" spans="1:13" ht="15" customHeight="1" x14ac:dyDescent="0.25">
      <c r="A30" s="14" t="s">
        <v>35</v>
      </c>
      <c r="B30" s="14" t="s">
        <v>13</v>
      </c>
      <c r="C30" s="14" t="s">
        <v>35</v>
      </c>
      <c r="D30" s="14" t="s">
        <v>35</v>
      </c>
      <c r="E30" s="15" t="s">
        <v>65</v>
      </c>
      <c r="F30" s="16">
        <v>62520</v>
      </c>
      <c r="G30" s="16">
        <v>62520</v>
      </c>
      <c r="H30" s="16">
        <v>60885</v>
      </c>
      <c r="I30" s="16">
        <v>64458</v>
      </c>
      <c r="J30" s="16">
        <v>65448</v>
      </c>
      <c r="K30" s="16">
        <f t="shared" si="0"/>
        <v>990</v>
      </c>
      <c r="L30" s="18">
        <f t="shared" si="1"/>
        <v>1.5358838313320302E-2</v>
      </c>
      <c r="M30" s="1"/>
    </row>
    <row r="31" spans="1:13" ht="15" customHeight="1" x14ac:dyDescent="0.25">
      <c r="A31" s="14" t="s">
        <v>35</v>
      </c>
      <c r="B31" s="14" t="s">
        <v>35</v>
      </c>
      <c r="C31" s="14" t="s">
        <v>66</v>
      </c>
      <c r="D31" s="14" t="s">
        <v>35</v>
      </c>
      <c r="E31" s="15" t="s">
        <v>67</v>
      </c>
      <c r="F31" s="16">
        <v>62520</v>
      </c>
      <c r="G31" s="16">
        <v>62520</v>
      </c>
      <c r="H31" s="16">
        <v>60885</v>
      </c>
      <c r="I31" s="16">
        <v>64458</v>
      </c>
      <c r="J31" s="16">
        <v>65448</v>
      </c>
      <c r="K31" s="16">
        <f t="shared" si="0"/>
        <v>990</v>
      </c>
      <c r="L31" s="18">
        <f t="shared" si="1"/>
        <v>1.5358838313320302E-2</v>
      </c>
      <c r="M31" s="1"/>
    </row>
    <row r="32" spans="1:13" ht="15" customHeight="1" x14ac:dyDescent="0.25">
      <c r="A32" s="14" t="s">
        <v>35</v>
      </c>
      <c r="B32" s="14" t="s">
        <v>62</v>
      </c>
      <c r="C32" s="14" t="s">
        <v>35</v>
      </c>
      <c r="D32" s="14" t="s">
        <v>35</v>
      </c>
      <c r="E32" s="15" t="s">
        <v>68</v>
      </c>
      <c r="F32" s="16">
        <v>34091719</v>
      </c>
      <c r="G32" s="16">
        <v>34091719</v>
      </c>
      <c r="H32" s="16">
        <v>21523195</v>
      </c>
      <c r="I32" s="16">
        <v>35148562</v>
      </c>
      <c r="J32" s="16">
        <v>35631360</v>
      </c>
      <c r="K32" s="16">
        <f t="shared" si="0"/>
        <v>482798</v>
      </c>
      <c r="L32" s="18">
        <f t="shared" si="1"/>
        <v>1.3735924673106114E-2</v>
      </c>
      <c r="M32" s="1"/>
    </row>
    <row r="33" spans="1:13" ht="15" customHeight="1" x14ac:dyDescent="0.25">
      <c r="A33" s="14" t="s">
        <v>35</v>
      </c>
      <c r="B33" s="14" t="s">
        <v>35</v>
      </c>
      <c r="C33" s="14" t="s">
        <v>66</v>
      </c>
      <c r="D33" s="14" t="s">
        <v>35</v>
      </c>
      <c r="E33" s="15" t="s">
        <v>69</v>
      </c>
      <c r="F33" s="16">
        <v>14430443</v>
      </c>
      <c r="G33" s="16">
        <v>14430443</v>
      </c>
      <c r="H33" s="16">
        <v>9343275</v>
      </c>
      <c r="I33" s="16">
        <v>14877787</v>
      </c>
      <c r="J33" s="16">
        <v>14931499</v>
      </c>
      <c r="K33" s="16">
        <f t="shared" si="0"/>
        <v>53712</v>
      </c>
      <c r="L33" s="18">
        <f t="shared" si="1"/>
        <v>3.6102143416893925E-3</v>
      </c>
      <c r="M33" s="1"/>
    </row>
    <row r="34" spans="1:13" ht="15" customHeight="1" x14ac:dyDescent="0.25">
      <c r="A34" s="14" t="s">
        <v>35</v>
      </c>
      <c r="B34" s="14" t="s">
        <v>35</v>
      </c>
      <c r="C34" s="14" t="s">
        <v>70</v>
      </c>
      <c r="D34" s="14" t="s">
        <v>35</v>
      </c>
      <c r="E34" s="15" t="s">
        <v>71</v>
      </c>
      <c r="F34" s="16">
        <v>2245716</v>
      </c>
      <c r="G34" s="16">
        <v>2245716</v>
      </c>
      <c r="H34" s="16">
        <v>1384782</v>
      </c>
      <c r="I34" s="16">
        <v>2315333</v>
      </c>
      <c r="J34" s="16">
        <v>2288667</v>
      </c>
      <c r="K34" s="16">
        <f t="shared" si="0"/>
        <v>-26666</v>
      </c>
      <c r="L34" s="18">
        <f t="shared" si="1"/>
        <v>-1.1517133820491481E-2</v>
      </c>
      <c r="M34" s="1"/>
    </row>
    <row r="35" spans="1:13" ht="15" customHeight="1" x14ac:dyDescent="0.25">
      <c r="A35" s="14" t="s">
        <v>35</v>
      </c>
      <c r="B35" s="14" t="s">
        <v>35</v>
      </c>
      <c r="C35" s="14" t="s">
        <v>72</v>
      </c>
      <c r="D35" s="14" t="s">
        <v>35</v>
      </c>
      <c r="E35" s="15" t="s">
        <v>73</v>
      </c>
      <c r="F35" s="16">
        <v>12666111</v>
      </c>
      <c r="G35" s="16">
        <v>12666111</v>
      </c>
      <c r="H35" s="16">
        <v>7541063</v>
      </c>
      <c r="I35" s="16">
        <v>13058760</v>
      </c>
      <c r="J35" s="16">
        <v>13242148</v>
      </c>
      <c r="K35" s="16">
        <f t="shared" si="0"/>
        <v>183388</v>
      </c>
      <c r="L35" s="18">
        <f t="shared" si="1"/>
        <v>1.4043293543950574E-2</v>
      </c>
      <c r="M35" s="1"/>
    </row>
    <row r="36" spans="1:13" ht="15" customHeight="1" x14ac:dyDescent="0.25">
      <c r="A36" s="14" t="s">
        <v>35</v>
      </c>
      <c r="B36" s="14" t="s">
        <v>35</v>
      </c>
      <c r="C36" s="14" t="s">
        <v>74</v>
      </c>
      <c r="D36" s="14" t="s">
        <v>35</v>
      </c>
      <c r="E36" s="15" t="s">
        <v>75</v>
      </c>
      <c r="F36" s="16">
        <v>3157883</v>
      </c>
      <c r="G36" s="16">
        <v>3157883</v>
      </c>
      <c r="H36" s="16">
        <v>2051500</v>
      </c>
      <c r="I36" s="16">
        <v>3255777</v>
      </c>
      <c r="J36" s="16">
        <v>3416923</v>
      </c>
      <c r="K36" s="16">
        <f t="shared" si="0"/>
        <v>161146</v>
      </c>
      <c r="L36" s="18">
        <f t="shared" si="1"/>
        <v>4.9495404629985411E-2</v>
      </c>
      <c r="M36" s="1"/>
    </row>
    <row r="37" spans="1:13" ht="15" customHeight="1" x14ac:dyDescent="0.25">
      <c r="A37" s="21" t="s">
        <v>35</v>
      </c>
      <c r="B37" s="21" t="s">
        <v>35</v>
      </c>
      <c r="C37" s="21" t="s">
        <v>76</v>
      </c>
      <c r="D37" s="21" t="s">
        <v>35</v>
      </c>
      <c r="E37" s="22" t="s">
        <v>77</v>
      </c>
      <c r="F37" s="23">
        <v>11</v>
      </c>
      <c r="G37" s="23">
        <v>11</v>
      </c>
      <c r="H37" s="23">
        <v>0</v>
      </c>
      <c r="I37" s="23">
        <v>11</v>
      </c>
      <c r="J37" s="23">
        <v>11</v>
      </c>
      <c r="K37" s="24"/>
      <c r="L37" s="25" t="s">
        <v>35</v>
      </c>
      <c r="M37" s="1"/>
    </row>
    <row r="38" spans="1:13" ht="15" customHeight="1" x14ac:dyDescent="0.25">
      <c r="A38" s="26" t="s">
        <v>35</v>
      </c>
      <c r="B38" s="26" t="s">
        <v>35</v>
      </c>
      <c r="C38" s="26" t="s">
        <v>78</v>
      </c>
      <c r="D38" s="26" t="s">
        <v>35</v>
      </c>
      <c r="E38" s="27" t="s">
        <v>79</v>
      </c>
      <c r="F38" s="28">
        <v>39891</v>
      </c>
      <c r="G38" s="28">
        <v>39891</v>
      </c>
      <c r="H38" s="28">
        <v>26787</v>
      </c>
      <c r="I38" s="28">
        <v>41128</v>
      </c>
      <c r="J38" s="28">
        <v>40652</v>
      </c>
      <c r="K38" s="28">
        <f>J38-I38</f>
        <v>-476</v>
      </c>
      <c r="L38" s="29">
        <f>(K38/I38)</f>
        <v>-1.157362380859755E-2</v>
      </c>
      <c r="M38" s="1"/>
    </row>
    <row r="39" spans="1:13" ht="15" customHeight="1" x14ac:dyDescent="0.25">
      <c r="A39" s="14" t="s">
        <v>35</v>
      </c>
      <c r="B39" s="14" t="s">
        <v>35</v>
      </c>
      <c r="C39" s="14" t="s">
        <v>80</v>
      </c>
      <c r="D39" s="14" t="s">
        <v>35</v>
      </c>
      <c r="E39" s="15" t="s">
        <v>81</v>
      </c>
      <c r="F39" s="16">
        <v>1551664</v>
      </c>
      <c r="G39" s="16">
        <v>1551664</v>
      </c>
      <c r="H39" s="16">
        <v>1175788</v>
      </c>
      <c r="I39" s="16">
        <v>1599766</v>
      </c>
      <c r="J39" s="16">
        <v>1711460</v>
      </c>
      <c r="K39" s="16">
        <f>J39-I39</f>
        <v>111694</v>
      </c>
      <c r="L39" s="18">
        <f>(K39/I39)</f>
        <v>6.9818961023049617E-2</v>
      </c>
      <c r="M39" s="1"/>
    </row>
    <row r="40" spans="1:13" ht="15" customHeight="1" x14ac:dyDescent="0.25">
      <c r="A40" s="14" t="s">
        <v>35</v>
      </c>
      <c r="B40" s="14" t="s">
        <v>82</v>
      </c>
      <c r="C40" s="14" t="s">
        <v>35</v>
      </c>
      <c r="D40" s="14" t="s">
        <v>35</v>
      </c>
      <c r="E40" s="15" t="s">
        <v>83</v>
      </c>
      <c r="F40" s="16">
        <v>114620</v>
      </c>
      <c r="G40" s="16">
        <v>114620</v>
      </c>
      <c r="H40" s="16">
        <v>98898</v>
      </c>
      <c r="I40" s="16">
        <v>118173</v>
      </c>
      <c r="J40" s="16">
        <v>113410</v>
      </c>
      <c r="K40" s="16">
        <f>J40-I40</f>
        <v>-4763</v>
      </c>
      <c r="L40" s="18">
        <f>(K40/I40)</f>
        <v>-4.0305315088895094E-2</v>
      </c>
      <c r="M40" s="1"/>
    </row>
    <row r="41" spans="1:13" ht="15" customHeight="1" x14ac:dyDescent="0.25">
      <c r="A41" s="14" t="s">
        <v>35</v>
      </c>
      <c r="B41" s="14" t="s">
        <v>35</v>
      </c>
      <c r="C41" s="14" t="s">
        <v>70</v>
      </c>
      <c r="D41" s="14" t="s">
        <v>35</v>
      </c>
      <c r="E41" s="15" t="s">
        <v>84</v>
      </c>
      <c r="F41" s="16">
        <v>114620</v>
      </c>
      <c r="G41" s="16">
        <v>114620</v>
      </c>
      <c r="H41" s="16">
        <v>98898</v>
      </c>
      <c r="I41" s="16">
        <v>118173</v>
      </c>
      <c r="J41" s="16">
        <v>113410</v>
      </c>
      <c r="K41" s="16">
        <f>J41-I41</f>
        <v>-4763</v>
      </c>
      <c r="L41" s="18">
        <f>(K41/I41)</f>
        <v>-4.0305315088895094E-2</v>
      </c>
      <c r="M41" s="1"/>
    </row>
    <row r="42" spans="1:13" ht="15" customHeight="1" x14ac:dyDescent="0.25">
      <c r="A42" s="14" t="s">
        <v>85</v>
      </c>
      <c r="B42" s="14" t="s">
        <v>35</v>
      </c>
      <c r="C42" s="14" t="s">
        <v>35</v>
      </c>
      <c r="D42" s="14" t="s">
        <v>35</v>
      </c>
      <c r="E42" s="15" t="s">
        <v>86</v>
      </c>
      <c r="F42" s="16">
        <v>10</v>
      </c>
      <c r="G42" s="16">
        <v>306967</v>
      </c>
      <c r="H42" s="16">
        <v>306957</v>
      </c>
      <c r="I42" s="16">
        <v>10</v>
      </c>
      <c r="J42" s="16">
        <v>10</v>
      </c>
      <c r="K42" s="17"/>
      <c r="L42" s="18" t="s">
        <v>35</v>
      </c>
      <c r="M42" s="1"/>
    </row>
    <row r="43" spans="1:13" ht="15" customHeight="1" x14ac:dyDescent="0.25">
      <c r="A43" s="14" t="s">
        <v>35</v>
      </c>
      <c r="B43" s="14" t="s">
        <v>45</v>
      </c>
      <c r="C43" s="14" t="s">
        <v>35</v>
      </c>
      <c r="D43" s="14" t="s">
        <v>35</v>
      </c>
      <c r="E43" s="15" t="s">
        <v>87</v>
      </c>
      <c r="F43" s="16">
        <v>10</v>
      </c>
      <c r="G43" s="16">
        <v>306967</v>
      </c>
      <c r="H43" s="16">
        <v>306957</v>
      </c>
      <c r="I43" s="16">
        <v>10</v>
      </c>
      <c r="J43" s="16">
        <v>10</v>
      </c>
      <c r="K43" s="17"/>
      <c r="L43" s="18" t="s">
        <v>35</v>
      </c>
      <c r="M43" s="1"/>
    </row>
    <row r="44" spans="1:13" ht="27" customHeight="1" x14ac:dyDescent="0.25">
      <c r="A44" s="14" t="s">
        <v>88</v>
      </c>
      <c r="B44" s="14" t="s">
        <v>35</v>
      </c>
      <c r="C44" s="14" t="s">
        <v>35</v>
      </c>
      <c r="D44" s="14" t="s">
        <v>35</v>
      </c>
      <c r="E44" s="15" t="s">
        <v>89</v>
      </c>
      <c r="F44" s="16">
        <v>913551</v>
      </c>
      <c r="G44" s="16">
        <v>867874</v>
      </c>
      <c r="H44" s="16">
        <v>483789</v>
      </c>
      <c r="I44" s="16">
        <v>941871</v>
      </c>
      <c r="J44" s="16">
        <v>1744930</v>
      </c>
      <c r="K44" s="16">
        <f>J44-I44</f>
        <v>803059</v>
      </c>
      <c r="L44" s="18">
        <f>(K44/I44)</f>
        <v>0.85262100648602623</v>
      </c>
      <c r="M44" s="1"/>
    </row>
    <row r="45" spans="1:13" ht="15" customHeight="1" x14ac:dyDescent="0.25">
      <c r="A45" s="14" t="s">
        <v>35</v>
      </c>
      <c r="B45" s="14" t="s">
        <v>90</v>
      </c>
      <c r="C45" s="14" t="s">
        <v>35</v>
      </c>
      <c r="D45" s="14" t="s">
        <v>35</v>
      </c>
      <c r="E45" s="15" t="s">
        <v>91</v>
      </c>
      <c r="F45" s="16">
        <v>38398</v>
      </c>
      <c r="G45" s="16">
        <v>38398</v>
      </c>
      <c r="H45" s="16">
        <v>36719</v>
      </c>
      <c r="I45" s="16">
        <v>39588</v>
      </c>
      <c r="J45" s="16">
        <v>59798</v>
      </c>
      <c r="K45" s="16">
        <f>J45-I45</f>
        <v>20210</v>
      </c>
      <c r="L45" s="18">
        <f>(K45/I45)</f>
        <v>0.51050823481863195</v>
      </c>
      <c r="M45" s="1"/>
    </row>
    <row r="46" spans="1:13" ht="15" customHeight="1" x14ac:dyDescent="0.25">
      <c r="A46" s="14" t="s">
        <v>35</v>
      </c>
      <c r="B46" s="14" t="s">
        <v>37</v>
      </c>
      <c r="C46" s="14" t="s">
        <v>35</v>
      </c>
      <c r="D46" s="14" t="s">
        <v>35</v>
      </c>
      <c r="E46" s="15" t="s">
        <v>92</v>
      </c>
      <c r="F46" s="16">
        <v>136510</v>
      </c>
      <c r="G46" s="16">
        <v>90833</v>
      </c>
      <c r="H46" s="16">
        <v>39862</v>
      </c>
      <c r="I46" s="16">
        <v>140742</v>
      </c>
      <c r="J46" s="16">
        <v>174009</v>
      </c>
      <c r="K46" s="16">
        <f>J46-I46</f>
        <v>33267</v>
      </c>
      <c r="L46" s="18">
        <f>(K46/I46)</f>
        <v>0.23636867459606942</v>
      </c>
      <c r="M46" s="1"/>
    </row>
    <row r="47" spans="1:13" ht="15" customHeight="1" x14ac:dyDescent="0.25">
      <c r="A47" s="14" t="s">
        <v>35</v>
      </c>
      <c r="B47" s="14" t="s">
        <v>93</v>
      </c>
      <c r="C47" s="14" t="s">
        <v>35</v>
      </c>
      <c r="D47" s="14" t="s">
        <v>35</v>
      </c>
      <c r="E47" s="15" t="s">
        <v>94</v>
      </c>
      <c r="F47" s="16">
        <v>188154</v>
      </c>
      <c r="G47" s="16">
        <v>188154</v>
      </c>
      <c r="H47" s="16">
        <v>98096</v>
      </c>
      <c r="I47" s="16">
        <v>193987</v>
      </c>
      <c r="J47" s="16">
        <v>626204</v>
      </c>
      <c r="K47" s="16">
        <f>J47-I47</f>
        <v>432217</v>
      </c>
      <c r="L47" s="18">
        <f>(K47/I47)</f>
        <v>2.2280719842051271</v>
      </c>
      <c r="M47" s="1"/>
    </row>
    <row r="48" spans="1:13" ht="15" customHeight="1" x14ac:dyDescent="0.25">
      <c r="A48" s="14" t="s">
        <v>35</v>
      </c>
      <c r="B48" s="14" t="s">
        <v>82</v>
      </c>
      <c r="C48" s="14" t="s">
        <v>35</v>
      </c>
      <c r="D48" s="14" t="s">
        <v>35</v>
      </c>
      <c r="E48" s="15" t="s">
        <v>95</v>
      </c>
      <c r="F48" s="16">
        <v>550489</v>
      </c>
      <c r="G48" s="16">
        <v>550489</v>
      </c>
      <c r="H48" s="16">
        <v>308410</v>
      </c>
      <c r="I48" s="16">
        <v>567554</v>
      </c>
      <c r="J48" s="16">
        <v>884919</v>
      </c>
      <c r="K48" s="16">
        <f>J48-I48</f>
        <v>317365</v>
      </c>
      <c r="L48" s="18">
        <f>(K48/I48)</f>
        <v>0.55918027183316477</v>
      </c>
      <c r="M48" s="1"/>
    </row>
    <row r="49" spans="1:13" ht="15" customHeight="1" x14ac:dyDescent="0.25">
      <c r="A49" s="14" t="s">
        <v>35</v>
      </c>
      <c r="B49" s="14" t="s">
        <v>45</v>
      </c>
      <c r="C49" s="14" t="s">
        <v>35</v>
      </c>
      <c r="D49" s="14" t="s">
        <v>35</v>
      </c>
      <c r="E49" s="15" t="s">
        <v>96</v>
      </c>
      <c r="F49" s="16">
        <v>0</v>
      </c>
      <c r="G49" s="16">
        <v>0</v>
      </c>
      <c r="H49" s="16">
        <v>702</v>
      </c>
      <c r="I49" s="16">
        <v>0</v>
      </c>
      <c r="J49" s="16">
        <v>0</v>
      </c>
      <c r="K49" s="17"/>
      <c r="L49" s="18" t="s">
        <v>35</v>
      </c>
      <c r="M49" s="1"/>
    </row>
    <row r="50" spans="1:13" ht="15" customHeight="1" x14ac:dyDescent="0.25">
      <c r="A50" s="14" t="s">
        <v>97</v>
      </c>
      <c r="B50" s="14" t="s">
        <v>35</v>
      </c>
      <c r="C50" s="14" t="s">
        <v>35</v>
      </c>
      <c r="D50" s="14" t="s">
        <v>35</v>
      </c>
      <c r="E50" s="15" t="s">
        <v>98</v>
      </c>
      <c r="F50" s="16">
        <v>10</v>
      </c>
      <c r="G50" s="16">
        <v>10</v>
      </c>
      <c r="H50" s="16">
        <v>0</v>
      </c>
      <c r="I50" s="16">
        <v>10</v>
      </c>
      <c r="J50" s="16">
        <v>0</v>
      </c>
      <c r="K50" s="16">
        <f>J50-I50</f>
        <v>-10</v>
      </c>
      <c r="L50" s="18">
        <f>(K50/I50)</f>
        <v>-1</v>
      </c>
      <c r="M50" s="1"/>
    </row>
    <row r="51" spans="1:13" ht="15" customHeight="1" x14ac:dyDescent="0.25">
      <c r="A51" s="14" t="s">
        <v>35</v>
      </c>
      <c r="B51" s="14" t="s">
        <v>7</v>
      </c>
      <c r="C51" s="14" t="s">
        <v>35</v>
      </c>
      <c r="D51" s="14" t="s">
        <v>35</v>
      </c>
      <c r="E51" s="15" t="s">
        <v>99</v>
      </c>
      <c r="F51" s="16">
        <v>10</v>
      </c>
      <c r="G51" s="16">
        <v>10</v>
      </c>
      <c r="H51" s="16">
        <v>0</v>
      </c>
      <c r="I51" s="16">
        <v>10</v>
      </c>
      <c r="J51" s="16">
        <v>0</v>
      </c>
      <c r="K51" s="16">
        <f>J51-I51</f>
        <v>-10</v>
      </c>
      <c r="L51" s="18">
        <f>(K51/I51)</f>
        <v>-1</v>
      </c>
      <c r="M51" s="1"/>
    </row>
    <row r="52" spans="1:13" ht="15" customHeight="1" x14ac:dyDescent="0.25">
      <c r="A52" s="14" t="s">
        <v>100</v>
      </c>
      <c r="B52" s="14" t="s">
        <v>35</v>
      </c>
      <c r="C52" s="14" t="s">
        <v>35</v>
      </c>
      <c r="D52" s="14" t="s">
        <v>35</v>
      </c>
      <c r="E52" s="15" t="s">
        <v>101</v>
      </c>
      <c r="F52" s="16">
        <v>10</v>
      </c>
      <c r="G52" s="16">
        <v>342165</v>
      </c>
      <c r="H52" s="16">
        <v>342165</v>
      </c>
      <c r="I52" s="16">
        <v>10</v>
      </c>
      <c r="J52" s="16">
        <v>10</v>
      </c>
      <c r="K52" s="17"/>
      <c r="L52" s="18" t="s">
        <v>35</v>
      </c>
      <c r="M52" s="1"/>
    </row>
    <row r="53" spans="1:13" ht="15" customHeight="1" x14ac:dyDescent="0.25">
      <c r="A53" s="21" t="s">
        <v>35</v>
      </c>
      <c r="B53" s="21" t="s">
        <v>82</v>
      </c>
      <c r="C53" s="21" t="s">
        <v>35</v>
      </c>
      <c r="D53" s="21" t="s">
        <v>35</v>
      </c>
      <c r="E53" s="22" t="s">
        <v>102</v>
      </c>
      <c r="F53" s="23">
        <v>10</v>
      </c>
      <c r="G53" s="23">
        <v>342165</v>
      </c>
      <c r="H53" s="23">
        <v>342165</v>
      </c>
      <c r="I53" s="23">
        <v>10</v>
      </c>
      <c r="J53" s="23">
        <v>10</v>
      </c>
      <c r="K53" s="24"/>
      <c r="L53" s="25" t="s">
        <v>35</v>
      </c>
      <c r="M53" s="1"/>
    </row>
    <row r="54" spans="1:13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" customHeight="1" x14ac:dyDescent="0.25">
      <c r="A55" s="32" t="s">
        <v>103</v>
      </c>
      <c r="B55" s="33"/>
      <c r="C55" s="33"/>
      <c r="D55" s="33"/>
      <c r="E55" s="33"/>
      <c r="F55" s="19">
        <v>93892391</v>
      </c>
      <c r="G55" s="19">
        <v>92159626</v>
      </c>
      <c r="H55" s="19">
        <v>58848658</v>
      </c>
      <c r="I55" s="19">
        <v>95306729</v>
      </c>
      <c r="J55" s="19">
        <v>96379309</v>
      </c>
      <c r="K55" s="19">
        <v>1072580</v>
      </c>
      <c r="L55" s="20">
        <v>1.1253979768836679E-2</v>
      </c>
      <c r="M55" s="1"/>
    </row>
    <row r="56" spans="1:13" ht="15" customHeight="1" x14ac:dyDescent="0.25">
      <c r="A56" s="34" t="s">
        <v>104</v>
      </c>
      <c r="B56" s="35"/>
      <c r="C56" s="35"/>
      <c r="D56" s="35"/>
      <c r="E56" s="35"/>
      <c r="F56" s="35"/>
      <c r="G56" s="35"/>
      <c r="H56" s="35"/>
      <c r="I56" s="35"/>
      <c r="J56" s="35"/>
      <c r="K56" s="1"/>
      <c r="L56" s="1"/>
      <c r="M56" s="1"/>
    </row>
    <row r="57" spans="1:13" ht="5.099999999999999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5:E55"/>
    <mergeCell ref="A56:J56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ageMargins left="0.59055118110236227" right="0" top="0.59055118110236227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2025-09-26T19:51:00Z</dcterms:modified>
</cp:coreProperties>
</file>