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PODER JUDICIAL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03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ACADEMIA JUDICIAL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04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ACADEMIA JUDICIAL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4911411.0</v>
      </c>
      <c r="G12" s="31" t="n">
        <v>4890040.0</v>
      </c>
      <c r="H12" s="31" t="n">
        <v>2871731.0</v>
      </c>
      <c r="I12" s="31" t="n">
        <v>5018639.0</v>
      </c>
      <c r="J12" s="31" t="n">
        <v>4908018.0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0.0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0.0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0.0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6" s="35" t="n">
        <v>1175.0</v>
      </c>
      <c r="G16" s="35" t="n">
        <v>1175.0</v>
      </c>
      <c r="H16" s="35" t="n">
        <v>6568.0</v>
      </c>
      <c r="I16" s="35" t="n">
        <v>1211.0</v>
      </c>
      <c r="J16" s="35" t="n">
        <v>1175.0</v>
      </c>
      <c r="K16" s="35" t="inlineStr">
        <f>J16-I16</f>
        <is/>
      </c>
      <c r="L16" s="37" t="inlineStr">
        <f>(K16/I16)</f>
        <is/>
      </c>
      <c r="M16" s="3" t="inlineStr"/>
    </row>
    <row r="17" customHeight="1" ht="27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7" s="35" t="n">
        <v>1175.0</v>
      </c>
      <c r="G17" s="35" t="n">
        <v>1175.0</v>
      </c>
      <c r="H17" s="35" t="n">
        <v>6522.0</v>
      </c>
      <c r="I17" s="35" t="n">
        <v>1211.0</v>
      </c>
      <c r="J17" s="35" t="n">
        <v>1175.0</v>
      </c>
      <c r="K17" s="35" t="inlineStr">
        <f>J17-I17</f>
        <is/>
      </c>
      <c r="L17" s="37" t="inlineStr">
        <f>(K17/I17)</f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99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Otros</t>
          </r>
        </is>
      </c>
      <c r="F18" s="35" t="n">
        <v>0.0</v>
      </c>
      <c r="G18" s="35" t="n">
        <v>0.0</v>
      </c>
      <c r="H18" s="35" t="n">
        <v>46.0</v>
      </c>
      <c r="I18" s="35" t="n">
        <v>0.0</v>
      </c>
      <c r="J18" s="35" t="n">
        <v>0.0</v>
      </c>
      <c r="K18" s="36" t="inlineStr"/>
      <c r="L18" s="37" t="inlineStr">
        <f/>
        <is/>
      </c>
      <c r="M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09</t>
          </r>
        </is>
      </c>
      <c r="B19" s="33" t="inlineStr">
        <is/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APORTE FISCAL</t>
          </r>
        </is>
      </c>
      <c r="F19" s="35" t="n">
        <v>4910216.0</v>
      </c>
      <c r="G19" s="35" t="n">
        <v>4888827.0</v>
      </c>
      <c r="H19" s="35" t="n">
        <v>2865145.0</v>
      </c>
      <c r="I19" s="35" t="n">
        <v>5017408.0</v>
      </c>
      <c r="J19" s="35" t="n">
        <v>4906823.0</v>
      </c>
      <c r="K19" s="35" t="inlineStr">
        <f>J19-I19</f>
        <is/>
      </c>
      <c r="L19" s="37" t="inlineStr">
        <f>(K19/I19)</f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01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Libre</t>
          </r>
        </is>
      </c>
      <c r="F20" s="35" t="n">
        <v>4910216.0</v>
      </c>
      <c r="G20" s="35" t="n">
        <v>4888827.0</v>
      </c>
      <c r="H20" s="35" t="n">
        <v>2865145.0</v>
      </c>
      <c r="I20" s="35" t="n">
        <v>5017408.0</v>
      </c>
      <c r="J20" s="35" t="n">
        <v>4906823.0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12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1" s="35" t="n">
        <v>0.0</v>
      </c>
      <c r="G21" s="35" t="n">
        <v>18.0</v>
      </c>
      <c r="H21" s="35" t="n">
        <v>18.0</v>
      </c>
      <c r="I21" s="35" t="n">
        <v>0.0</v>
      </c>
      <c r="J21" s="35" t="n">
        <v>0.0</v>
      </c>
      <c r="K21" s="36" t="inlineStr"/>
      <c r="L21" s="37" t="inlineStr">
        <f/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15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2" s="35" t="n">
        <v>10.0</v>
      </c>
      <c r="G22" s="35" t="n">
        <v>10.0</v>
      </c>
      <c r="H22" s="35" t="n">
        <v>0.0</v>
      </c>
      <c r="I22" s="35" t="n">
        <v>10.0</v>
      </c>
      <c r="J22" s="35" t="n">
        <v>10.0</v>
      </c>
      <c r="K22" s="36" t="inlineStr"/>
      <c r="L22" s="37" t="inlineStr">
        <f/>
        <is/>
      </c>
      <c r="M22" s="3" t="inlineStr"/>
    </row>
    <row r="23" customHeight="1" ht="15">
      <c r="A23" s="29" t="inlineStr">
        <is/>
      </c>
      <c r="B23" s="29" t="inlineStr">
        <is/>
      </c>
      <c r="C23" s="29" t="inlineStr">
        <is/>
      </c>
      <c r="D23" s="29" t="inlineStr">
        <is/>
      </c>
      <c r="E23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3" s="31" t="n">
        <v>4911411.0</v>
      </c>
      <c r="G23" s="31" t="n">
        <v>4890040.0</v>
      </c>
      <c r="H23" s="31" t="n">
        <v>2981474.0</v>
      </c>
      <c r="I23" s="31" t="n">
        <v>5018639.0</v>
      </c>
      <c r="J23" s="31" t="n">
        <v>4908018.0</v>
      </c>
      <c r="K23" s="31" t="inlineStr">
        <f>J23-I23</f>
        <is/>
      </c>
      <c r="L23" s="32" t="inlineStr">
        <f>(K23/I23)</f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21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GASTOS EN PERSONAL</t>
          </r>
        </is>
      </c>
      <c r="F24" s="35" t="n">
        <v>1452495.0</v>
      </c>
      <c r="G24" s="35" t="n">
        <v>1414393.0</v>
      </c>
      <c r="H24" s="35" t="n">
        <v>985770.0</v>
      </c>
      <c r="I24" s="35" t="n">
        <v>1452495.0</v>
      </c>
      <c r="J24" s="35" t="n">
        <v>1452495.0</v>
      </c>
      <c r="K24" s="36" t="inlineStr"/>
      <c r="L24" s="37" t="inlineStr">
        <f/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22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5" s="35" t="n">
        <v>603031.0</v>
      </c>
      <c r="G25" s="35" t="n">
        <v>572879.0</v>
      </c>
      <c r="H25" s="35" t="n">
        <v>376427.0</v>
      </c>
      <c r="I25" s="35" t="n">
        <v>621727.0</v>
      </c>
      <c r="J25" s="35" t="n">
        <v>616891.0</v>
      </c>
      <c r="K25" s="35" t="inlineStr">
        <f>J25-I25</f>
        <is/>
      </c>
      <c r="L25" s="37" t="inlineStr">
        <f>(K25/I25)</f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24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6" s="35" t="n">
        <v>2854690.0</v>
      </c>
      <c r="G26" s="35" t="n">
        <v>2854690.0</v>
      </c>
      <c r="H26" s="35" t="n">
        <v>1572375.0</v>
      </c>
      <c r="I26" s="35" t="n">
        <v>2943185.0</v>
      </c>
      <c r="J26" s="35" t="n">
        <v>2837437.0</v>
      </c>
      <c r="K26" s="35" t="inlineStr">
        <f>J26-I26</f>
        <is/>
      </c>
      <c r="L26" s="37" t="inlineStr">
        <f>(K26/I26)</f>
        <is/>
      </c>
      <c r="M26" s="3" t="inlineStr"/>
    </row>
    <row r="27" customHeight="1" ht="15">
      <c r="A27" s="33" t="inlineStr">
        <is/>
      </c>
      <c r="B27" s="33" t="inlineStr">
        <is>
          <r>
            <rPr>
              <rFont val="Times New Roman"/>
              <sz val="10.0"/>
            </rPr>
            <t xml:space="preserve">09</t>
          </r>
        </is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27" s="35" t="n">
        <v>2854690.0</v>
      </c>
      <c r="G27" s="35" t="n">
        <v>2854690.0</v>
      </c>
      <c r="H27" s="35" t="n">
        <v>1572375.0</v>
      </c>
      <c r="I27" s="35" t="n">
        <v>2943185.0</v>
      </c>
      <c r="J27" s="35" t="n">
        <v>2837437.0</v>
      </c>
      <c r="K27" s="35" t="inlineStr">
        <f>J27-I27</f>
        <is/>
      </c>
      <c r="L27" s="37" t="inlineStr">
        <f>(K27/I27)</f>
        <is/>
      </c>
      <c r="M27" s="3" t="inlineStr"/>
    </row>
    <row r="28" customHeight="1" ht="15">
      <c r="A28" s="33" t="inlineStr">
        <is/>
      </c>
      <c r="B28" s="33" t="inlineStr">
        <is/>
      </c>
      <c r="C28" s="33" t="inlineStr">
        <is>
          <r>
            <rPr>
              <rFont val="Times New Roman"/>
              <sz val="10.0"/>
            </rPr>
            <t xml:space="preserve">017</t>
          </r>
        </is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Programa de Formación</t>
          </r>
        </is>
      </c>
      <c r="F28" s="35" t="n">
        <v>1451460.0</v>
      </c>
      <c r="G28" s="35" t="n">
        <v>1451460.0</v>
      </c>
      <c r="H28" s="35" t="n">
        <v>871722.0</v>
      </c>
      <c r="I28" s="35" t="n">
        <v>1496455.0</v>
      </c>
      <c r="J28" s="35" t="n">
        <v>1196765.0</v>
      </c>
      <c r="K28" s="35" t="inlineStr">
        <f>J28-I28</f>
        <is/>
      </c>
      <c r="L28" s="37" t="inlineStr">
        <f>(K28/I28)</f>
        <is/>
      </c>
      <c r="M28" s="3" t="inlineStr"/>
    </row>
    <row r="29" customHeight="1" ht="15">
      <c r="A29" s="33" t="inlineStr">
        <is/>
      </c>
      <c r="B29" s="33" t="inlineStr">
        <is/>
      </c>
      <c r="C29" s="33" t="inlineStr">
        <is>
          <r>
            <rPr>
              <rFont val="Times New Roman"/>
              <sz val="10.0"/>
            </rPr>
            <t xml:space="preserve">018</t>
          </r>
        </is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Programa de Perfeccionamiento</t>
          </r>
        </is>
      </c>
      <c r="F29" s="35" t="n">
        <v>1289885.0</v>
      </c>
      <c r="G29" s="35" t="n">
        <v>1289885.0</v>
      </c>
      <c r="H29" s="35" t="n">
        <v>618238.0</v>
      </c>
      <c r="I29" s="35" t="n">
        <v>1329871.0</v>
      </c>
      <c r="J29" s="35" t="n">
        <v>1517863.0</v>
      </c>
      <c r="K29" s="35" t="inlineStr">
        <f>J29-I29</f>
        <is/>
      </c>
      <c r="L29" s="37" t="inlineStr">
        <f>(K29/I29)</f>
        <is/>
      </c>
      <c r="M29" s="3" t="inlineStr"/>
    </row>
    <row r="30" customHeight="1" ht="15">
      <c r="A30" s="33" t="inlineStr">
        <is/>
      </c>
      <c r="B30" s="33" t="inlineStr">
        <is/>
      </c>
      <c r="C30" s="33" t="inlineStr">
        <is>
          <r>
            <rPr>
              <rFont val="Times New Roman"/>
              <sz val="10.0"/>
            </rPr>
            <t xml:space="preserve">019</t>
          </r>
        </is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Programa de Habilitación</t>
          </r>
        </is>
      </c>
      <c r="F30" s="35" t="n">
        <v>79358.0</v>
      </c>
      <c r="G30" s="35" t="n">
        <v>79358.0</v>
      </c>
      <c r="H30" s="35" t="n">
        <v>60653.0</v>
      </c>
      <c r="I30" s="35" t="n">
        <v>81818.0</v>
      </c>
      <c r="J30" s="35" t="n">
        <v>87287.0</v>
      </c>
      <c r="K30" s="35" t="inlineStr">
        <f>J30-I30</f>
        <is/>
      </c>
      <c r="L30" s="37" t="inlineStr">
        <f>(K30/I30)</f>
        <is/>
      </c>
      <c r="M30" s="3" t="inlineStr"/>
    </row>
    <row r="31" customHeight="1" ht="15">
      <c r="A31" s="33" t="inlineStr">
        <is/>
      </c>
      <c r="B31" s="33" t="inlineStr">
        <is/>
      </c>
      <c r="C31" s="33" t="inlineStr">
        <is>
          <r>
            <rPr>
              <rFont val="Times New Roman"/>
              <sz val="10.0"/>
            </rPr>
            <t xml:space="preserve">020</t>
          </r>
        </is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Programa de Perfeccionamiento Extraordinario</t>
          </r>
        </is>
      </c>
      <c r="F31" s="35" t="n">
        <v>33987.0</v>
      </c>
      <c r="G31" s="35" t="n">
        <v>33987.0</v>
      </c>
      <c r="H31" s="35" t="n">
        <v>21762.0</v>
      </c>
      <c r="I31" s="35" t="n">
        <v>35041.0</v>
      </c>
      <c r="J31" s="35" t="n">
        <v>35522.0</v>
      </c>
      <c r="K31" s="35" t="inlineStr">
        <f>J31-I31</f>
        <is/>
      </c>
      <c r="L31" s="37" t="inlineStr">
        <f>(K31/I31)</f>
        <is/>
      </c>
      <c r="M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25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INTEGROS AL FISCO</t>
          </r>
        </is>
      </c>
      <c r="F32" s="35" t="n">
        <v>1185.0</v>
      </c>
      <c r="G32" s="35" t="n">
        <v>1185.0</v>
      </c>
      <c r="H32" s="35" t="n">
        <v>0.0</v>
      </c>
      <c r="I32" s="35" t="n">
        <v>1222.0</v>
      </c>
      <c r="J32" s="35" t="n">
        <v>1185.0</v>
      </c>
      <c r="K32" s="35" t="inlineStr">
        <f>J32-I32</f>
        <is/>
      </c>
      <c r="L32" s="37" t="inlineStr">
        <f>(K32/I32)</f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99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33" s="35" t="n">
        <v>1185.0</v>
      </c>
      <c r="G33" s="35" t="n">
        <v>1185.0</v>
      </c>
      <c r="H33" s="35" t="n">
        <v>0.0</v>
      </c>
      <c r="I33" s="35" t="n">
        <v>1222.0</v>
      </c>
      <c r="J33" s="35" t="n">
        <v>1185.0</v>
      </c>
      <c r="K33" s="35" t="inlineStr">
        <f>J33-I33</f>
        <is/>
      </c>
      <c r="L33" s="37" t="inlineStr">
        <f>(K33/I33)</f>
        <is/>
      </c>
      <c r="M33" s="3" t="inlineStr"/>
    </row>
    <row r="34" customHeight="1" ht="15">
      <c r="A34" s="33" t="inlineStr">
        <is>
          <r>
            <rPr>
              <rFont val="Times New Roman"/>
              <sz val="10.0"/>
            </rPr>
            <t xml:space="preserve">34</t>
          </r>
        </is>
      </c>
      <c r="B34" s="33" t="inlineStr">
        <is/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SERVICIO DE LA DEUDA</t>
          </r>
        </is>
      </c>
      <c r="F34" s="35" t="n">
        <v>10.0</v>
      </c>
      <c r="G34" s="35" t="n">
        <v>46893.0</v>
      </c>
      <c r="H34" s="35" t="n">
        <v>46902.0</v>
      </c>
      <c r="I34" s="35" t="n">
        <v>10.0</v>
      </c>
      <c r="J34" s="35" t="n">
        <v>10.0</v>
      </c>
      <c r="K34" s="36" t="inlineStr"/>
      <c r="L34" s="37" t="inlineStr">
        <f/>
        <is/>
      </c>
      <c r="M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07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Deuda Flotante</t>
          </r>
        </is>
      </c>
      <c r="F35" s="35" t="n">
        <v>10.0</v>
      </c>
      <c r="G35" s="35" t="n">
        <v>46893.0</v>
      </c>
      <c r="H35" s="35" t="n">
        <v>46902.0</v>
      </c>
      <c r="I35" s="35" t="n">
        <v>10.0</v>
      </c>
      <c r="J35" s="35" t="n">
        <v>10.0</v>
      </c>
      <c r="K35" s="36" t="inlineStr"/>
      <c r="L35" s="37" t="inlineStr">
        <f/>
        <is/>
      </c>
      <c r="M35" s="3" t="inlineStr"/>
    </row>
    <row r="36" customHeight="1" ht="15">
      <c r="A36" s="36" t="inlineStr"/>
      <c r="B36" s="36" t="inlineStr"/>
      <c r="C36" s="36" t="inlineStr"/>
      <c r="D36" s="36" t="inlineStr"/>
      <c r="E36" s="36" t="inlineStr"/>
      <c r="F36" s="36" t="inlineStr"/>
      <c r="G36" s="36" t="inlineStr"/>
      <c r="H36" s="36" t="inlineStr"/>
      <c r="I36" s="36" t="inlineStr"/>
      <c r="J36" s="36" t="inlineStr"/>
      <c r="K36" s="36" t="inlineStr"/>
      <c r="L36" s="36" t="inlineStr"/>
      <c r="M36" s="3" t="inlineStr"/>
    </row>
    <row r="37" customHeight="1" ht="15">
      <c r="A37" s="38" t="inlineStr"/>
      <c r="B37" s="38" t="inlineStr"/>
      <c r="C37" s="38" t="inlineStr"/>
      <c r="D37" s="38" t="inlineStr"/>
      <c r="E37" s="38" t="inlineStr"/>
      <c r="F37" s="38" t="inlineStr"/>
      <c r="G37" s="38" t="inlineStr"/>
      <c r="H37" s="38" t="inlineStr"/>
      <c r="I37" s="38" t="inlineStr"/>
      <c r="J37" s="38" t="inlineStr"/>
      <c r="K37" s="38" t="inlineStr"/>
      <c r="L37" s="38" t="inlineStr"/>
      <c r="M37" s="3" t="inlineStr"/>
    </row>
    <row r="38" customHeight="1" ht="15">
      <c r="A38" s="3" t="inlineStr"/>
      <c r="B38" s="3" t="inlineStr"/>
      <c r="C38" s="3" t="inlineStr"/>
      <c r="D38" s="3" t="inlineStr"/>
      <c r="E38" s="3" t="inlineStr"/>
      <c r="F38" s="3" t="inlineStr"/>
      <c r="G38" s="3" t="inlineStr"/>
      <c r="H38" s="3" t="inlineStr"/>
      <c r="I38" s="3" t="inlineStr"/>
      <c r="J38" s="3" t="inlineStr"/>
      <c r="K38" s="3" t="inlineStr"/>
      <c r="L38" s="3" t="inlineStr"/>
      <c r="M38" s="3" t="inlineStr"/>
    </row>
    <row r="39" customHeight="1" ht="15">
      <c r="A39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9" s="40" t="inlineStr"/>
      <c r="C39" s="40" t="inlineStr"/>
      <c r="D39" s="40" t="inlineStr"/>
      <c r="E39" s="40" t="inlineStr"/>
      <c r="F39" s="41" t="n">
        <v>4910216.0</v>
      </c>
      <c r="G39" s="41" t="n">
        <v>4841962.0</v>
      </c>
      <c r="H39" s="41" t="n">
        <v>2934572.0</v>
      </c>
      <c r="I39" s="41" t="n">
        <v>5017407.0</v>
      </c>
      <c r="J39" s="41" t="n">
        <v>4906823.0</v>
      </c>
      <c r="K39" s="41" t="n">
        <v>-110584.0</v>
      </c>
      <c r="L39" s="42" t="n">
        <v>-0.022040069701341748</v>
      </c>
      <c r="M39" s="3" t="inlineStr"/>
    </row>
    <row r="40" customHeight="1" ht="15">
      <c r="A40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0" s="44" t="inlineStr"/>
      <c r="C40" s="44" t="inlineStr"/>
      <c r="D40" s="44" t="inlineStr"/>
      <c r="E40" s="44" t="inlineStr"/>
      <c r="F40" s="44" t="inlineStr"/>
      <c r="G40" s="44" t="inlineStr"/>
      <c r="H40" s="44" t="inlineStr"/>
      <c r="I40" s="44" t="inlineStr"/>
      <c r="J40" s="44" t="inlineStr"/>
      <c r="K40" s="3" t="inlineStr"/>
      <c r="L40" s="3" t="inlineStr"/>
      <c r="M40" s="3" t="inlineStr"/>
    </row>
    <row r="41" customHeight="1" ht="5">
      <c r="A41" s="3" t="inlineStr"/>
      <c r="B41" s="3" t="inlineStr"/>
      <c r="C41" s="3" t="inlineStr"/>
      <c r="D41" s="3" t="inlineStr"/>
      <c r="E41" s="3" t="inlineStr"/>
      <c r="F41" s="3" t="inlineStr"/>
      <c r="G41" s="3" t="inlineStr"/>
      <c r="H41" s="3" t="inlineStr"/>
      <c r="I41" s="3" t="inlineStr"/>
      <c r="J41" s="3" t="inlineStr"/>
      <c r="K41" s="3" t="inlineStr"/>
      <c r="L41" s="3" t="inlineStr"/>
      <c r="M41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39:E39"/>
    <mergeCell ref="A40:J40"/>
  </mergeCells>
  <pageMargins left="0.0" right="0.0" top="0.0" bottom="0.0" header="0.0" footer="0.0"/>
  <pageSetup orientation="landscape"/>
  <drawing r:id="rIdDr1"/>
</worksheet>
</file>