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DEL INTERIOR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05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SERVICIO NACIONAL DE PREVENCIÓN Y RESPUESTA ANTE DESASTRES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04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SERVICIO NACIONAL DE PREVENCIÓN Y RESPUESTA ANTE DESASTRES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3.1722425E7</v>
      </c>
      <c r="G12" s="31" t="n">
        <v>3.3369545E7</v>
      </c>
      <c r="H12" s="31" t="n">
        <v>1.9243141E7</v>
      </c>
      <c r="I12" s="31" t="n">
        <v>3.2225102E7</v>
      </c>
      <c r="J12" s="31" t="n">
        <v>3.0622179E7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20.0</v>
      </c>
      <c r="G13" s="35" t="n">
        <v>20.0</v>
      </c>
      <c r="H13" s="35" t="n">
        <v>179288.0</v>
      </c>
      <c r="I13" s="35" t="n">
        <v>20.0</v>
      </c>
      <c r="J13" s="35" t="n">
        <v>20.0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20.0</v>
      </c>
      <c r="G14" s="35" t="n">
        <v>20.0</v>
      </c>
      <c r="H14" s="35" t="n">
        <v>179288.0</v>
      </c>
      <c r="I14" s="35" t="n">
        <v>20.0</v>
      </c>
      <c r="J14" s="35" t="n">
        <v>20.0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005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Subsecretaría del Interior</t>
          </r>
        </is>
      </c>
      <c r="F15" s="35" t="n">
        <v>10.0</v>
      </c>
      <c r="G15" s="35" t="n">
        <v>10.0</v>
      </c>
      <c r="H15" s="35" t="n">
        <v>0.0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/>
      </c>
      <c r="B16" s="33" t="inlineStr">
        <is/>
      </c>
      <c r="C16" s="33" t="inlineStr">
        <is>
          <r>
            <rPr>
              <rFont val="Times New Roman"/>
              <sz val="10.0"/>
            </rPr>
            <t xml:space="preserve">201</t>
          </r>
        </is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6" s="35" t="n">
        <v>10.0</v>
      </c>
      <c r="G16" s="35" t="n">
        <v>10.0</v>
      </c>
      <c r="H16" s="35" t="n">
        <v>179288.0</v>
      </c>
      <c r="I16" s="35" t="n">
        <v>10.0</v>
      </c>
      <c r="J16" s="35" t="n">
        <v>10.0</v>
      </c>
      <c r="K16" s="36" t="inlineStr"/>
      <c r="L16" s="37" t="inlineStr">
        <f/>
        <is/>
      </c>
      <c r="M16" s="3" t="inlineStr"/>
    </row>
    <row r="17" customHeight="1" ht="15">
      <c r="A17" s="33" t="inlineStr">
        <is>
          <r>
            <rPr>
              <rFont val="Times New Roman"/>
              <sz val="10.0"/>
            </rPr>
            <t xml:space="preserve">08</t>
          </r>
        </is>
      </c>
      <c r="B17" s="33" t="inlineStr">
        <is/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7" s="35" t="n">
        <v>11474.0</v>
      </c>
      <c r="G17" s="35" t="n">
        <v>40647.0</v>
      </c>
      <c r="H17" s="35" t="n">
        <v>535815.0</v>
      </c>
      <c r="I17" s="35" t="n">
        <v>11829.0</v>
      </c>
      <c r="J17" s="35" t="n">
        <v>11829.0</v>
      </c>
      <c r="K17" s="36" t="inlineStr"/>
      <c r="L17" s="37" t="inlineStr">
        <f/>
        <is/>
      </c>
      <c r="M17" s="3" t="inlineStr"/>
    </row>
    <row r="18" customHeight="1" ht="27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01</t>
          </r>
        </is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8" s="35" t="n">
        <v>10.0</v>
      </c>
      <c r="G18" s="35" t="n">
        <v>10.0</v>
      </c>
      <c r="H18" s="35" t="n">
        <v>150455.0</v>
      </c>
      <c r="I18" s="35" t="n">
        <v>10.0</v>
      </c>
      <c r="J18" s="35" t="n">
        <v>10.0</v>
      </c>
      <c r="K18" s="36" t="inlineStr"/>
      <c r="L18" s="37" t="inlineStr">
        <f/>
        <is/>
      </c>
      <c r="M18" s="3" t="inlineStr"/>
    </row>
    <row r="19" customHeight="1" ht="15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99</t>
          </r>
        </is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Otros</t>
          </r>
        </is>
      </c>
      <c r="F19" s="35" t="n">
        <v>11464.0</v>
      </c>
      <c r="G19" s="35" t="n">
        <v>40637.0</v>
      </c>
      <c r="H19" s="35" t="n">
        <v>385360.0</v>
      </c>
      <c r="I19" s="35" t="n">
        <v>11819.0</v>
      </c>
      <c r="J19" s="35" t="n">
        <v>11819.0</v>
      </c>
      <c r="K19" s="36" t="inlineStr"/>
      <c r="L19" s="37" t="inlineStr">
        <f/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09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APORTE FISCAL</t>
          </r>
        </is>
      </c>
      <c r="F20" s="35" t="n">
        <v>3.1710921E7</v>
      </c>
      <c r="G20" s="35" t="n">
        <v>3.1781344E7</v>
      </c>
      <c r="H20" s="35" t="n">
        <v>1.8528038E7</v>
      </c>
      <c r="I20" s="35" t="n">
        <v>3.2213243E7</v>
      </c>
      <c r="J20" s="35" t="n">
        <v>3.061032E7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01</t>
          </r>
        </is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Libre</t>
          </r>
        </is>
      </c>
      <c r="F21" s="35" t="n">
        <v>3.1710921E7</v>
      </c>
      <c r="G21" s="35" t="n">
        <v>3.1781344E7</v>
      </c>
      <c r="H21" s="35" t="n">
        <v>1.8528038E7</v>
      </c>
      <c r="I21" s="35" t="n">
        <v>3.2213243E7</v>
      </c>
      <c r="J21" s="35" t="n">
        <v>3.061032E7</v>
      </c>
      <c r="K21" s="35" t="inlineStr">
        <f>J21-I21</f>
        <is/>
      </c>
      <c r="L21" s="37" t="inlineStr">
        <f>(K21/I21)</f>
        <is/>
      </c>
      <c r="M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15</t>
          </r>
        </is>
      </c>
      <c r="B22" s="33" t="inlineStr">
        <is/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2" s="35" t="n">
        <v>10.0</v>
      </c>
      <c r="G22" s="35" t="n">
        <v>1547534.0</v>
      </c>
      <c r="H22" s="35" t="n">
        <v>0.0</v>
      </c>
      <c r="I22" s="35" t="n">
        <v>10.0</v>
      </c>
      <c r="J22" s="35" t="n">
        <v>10.0</v>
      </c>
      <c r="K22" s="36" t="inlineStr"/>
      <c r="L22" s="37" t="inlineStr">
        <f/>
        <is/>
      </c>
      <c r="M22" s="3" t="inlineStr"/>
    </row>
    <row r="23" customHeight="1" ht="15">
      <c r="A23" s="29" t="inlineStr">
        <is/>
      </c>
      <c r="B23" s="29" t="inlineStr">
        <is/>
      </c>
      <c r="C23" s="29" t="inlineStr">
        <is/>
      </c>
      <c r="D23" s="29" t="inlineStr">
        <is/>
      </c>
      <c r="E23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3" s="31" t="n">
        <v>3.1722425E7</v>
      </c>
      <c r="G23" s="31" t="n">
        <v>3.3369545E7</v>
      </c>
      <c r="H23" s="31" t="n">
        <v>1.9044618E7</v>
      </c>
      <c r="I23" s="31" t="n">
        <v>3.2225102E7</v>
      </c>
      <c r="J23" s="31" t="n">
        <v>3.0622179E7</v>
      </c>
      <c r="K23" s="31" t="inlineStr">
        <f>J23-I23</f>
        <is/>
      </c>
      <c r="L23" s="32" t="inlineStr">
        <f>(K23/I23)</f>
        <is/>
      </c>
      <c r="M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21</t>
          </r>
        </is>
      </c>
      <c r="B24" s="33" t="inlineStr">
        <is/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GASTOS EN PERSONAL</t>
          </r>
        </is>
      </c>
      <c r="F24" s="35" t="n">
        <v>1.5507024E7</v>
      </c>
      <c r="G24" s="35" t="n">
        <v>1.5077691E7</v>
      </c>
      <c r="H24" s="35" t="n">
        <v>1.0093299E7</v>
      </c>
      <c r="I24" s="35" t="n">
        <v>1.5507024E7</v>
      </c>
      <c r="J24" s="35" t="n">
        <v>1.6207509E7</v>
      </c>
      <c r="K24" s="35" t="inlineStr">
        <f>J24-I24</f>
        <is/>
      </c>
      <c r="L24" s="37" t="inlineStr">
        <f>(K24/I24)</f>
        <is/>
      </c>
      <c r="M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22</t>
          </r>
        </is>
      </c>
      <c r="B25" s="33" t="inlineStr">
        <is/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5" s="35" t="n">
        <v>9896264.0</v>
      </c>
      <c r="G25" s="35" t="n">
        <v>9400544.0</v>
      </c>
      <c r="H25" s="35" t="n">
        <v>3513647.0</v>
      </c>
      <c r="I25" s="35" t="n">
        <v>1.0203048E7</v>
      </c>
      <c r="J25" s="35" t="n">
        <v>8982273.0</v>
      </c>
      <c r="K25" s="35" t="inlineStr">
        <f>J25-I25</f>
        <is/>
      </c>
      <c r="L25" s="37" t="inlineStr">
        <f>(K25/I25)</f>
        <is/>
      </c>
      <c r="M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23</t>
          </r>
        </is>
      </c>
      <c r="B26" s="33" t="inlineStr">
        <is/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26" s="35" t="n">
        <v>0.0</v>
      </c>
      <c r="G26" s="35" t="n">
        <v>139793.0</v>
      </c>
      <c r="H26" s="35" t="n">
        <v>139791.0</v>
      </c>
      <c r="I26" s="35" t="n">
        <v>0.0</v>
      </c>
      <c r="J26" s="35" t="n">
        <v>0.0</v>
      </c>
      <c r="K26" s="36" t="inlineStr"/>
      <c r="L26" s="37" t="inlineStr">
        <f/>
        <is/>
      </c>
      <c r="M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24</t>
          </r>
        </is>
      </c>
      <c r="B27" s="33" t="inlineStr">
        <is/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27" s="35" t="n">
        <v>4971658.0</v>
      </c>
      <c r="G27" s="35" t="n">
        <v>4971658.0</v>
      </c>
      <c r="H27" s="35" t="n">
        <v>2003206.0</v>
      </c>
      <c r="I27" s="35" t="n">
        <v>5125780.0</v>
      </c>
      <c r="J27" s="35" t="n">
        <v>5032529.0</v>
      </c>
      <c r="K27" s="35" t="inlineStr">
        <f>J27-I27</f>
        <is/>
      </c>
      <c r="L27" s="37" t="inlineStr">
        <f>(K27/I27)</f>
        <is/>
      </c>
      <c r="M27" s="3" t="inlineStr"/>
    </row>
    <row r="28" customHeight="1" ht="15">
      <c r="A28" s="33" t="inlineStr">
        <is/>
      </c>
      <c r="B28" s="33" t="inlineStr">
        <is>
          <r>
            <rPr>
              <rFont val="Times New Roman"/>
              <sz val="10.0"/>
            </rPr>
            <t xml:space="preserve">02</t>
          </r>
        </is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Al Gobierno Central</t>
          </r>
        </is>
      </c>
      <c r="F28" s="35" t="n">
        <v>293183.0</v>
      </c>
      <c r="G28" s="35" t="n">
        <v>293183.0</v>
      </c>
      <c r="H28" s="35" t="n">
        <v>0.0</v>
      </c>
      <c r="I28" s="35" t="n">
        <v>302272.0</v>
      </c>
      <c r="J28" s="35" t="n">
        <v>296226.0</v>
      </c>
      <c r="K28" s="35" t="inlineStr">
        <f>J28-I28</f>
        <is/>
      </c>
      <c r="L28" s="37" t="inlineStr">
        <f>(K28/I28)</f>
        <is/>
      </c>
      <c r="M28" s="3" t="inlineStr"/>
    </row>
    <row r="29" customHeight="1" ht="27">
      <c r="A29" s="33" t="inlineStr">
        <is/>
      </c>
      <c r="B29" s="33" t="inlineStr">
        <is/>
      </c>
      <c r="C29" s="33" t="inlineStr">
        <is>
          <r>
            <rPr>
              <rFont val="Times New Roman"/>
              <sz val="10.0"/>
            </rPr>
            <t xml:space="preserve">001</t>
          </r>
        </is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Red de Respaldo de Telecomunicaciones - Ejército de Chile</t>
          </r>
        </is>
      </c>
      <c r="F29" s="35" t="n">
        <v>293183.0</v>
      </c>
      <c r="G29" s="35" t="n">
        <v>293183.0</v>
      </c>
      <c r="H29" s="35" t="n">
        <v>0.0</v>
      </c>
      <c r="I29" s="35" t="n">
        <v>302272.0</v>
      </c>
      <c r="J29" s="35" t="n">
        <v>296226.0</v>
      </c>
      <c r="K29" s="35" t="inlineStr">
        <f>J29-I29</f>
        <is/>
      </c>
      <c r="L29" s="37" t="inlineStr">
        <f>(K29/I29)</f>
        <is/>
      </c>
      <c r="M29" s="3" t="inlineStr"/>
    </row>
    <row r="30" customHeight="1" ht="15">
      <c r="A30" s="33" t="inlineStr">
        <is/>
      </c>
      <c r="B30" s="33" t="inlineStr">
        <is>
          <r>
            <rPr>
              <rFont val="Times New Roman"/>
              <sz val="10.0"/>
            </rPr>
            <t xml:space="preserve">03</t>
          </r>
        </is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30" s="35" t="n">
        <v>3964954.0</v>
      </c>
      <c r="G30" s="35" t="n">
        <v>3964954.0</v>
      </c>
      <c r="H30" s="35" t="n">
        <v>1653570.0</v>
      </c>
      <c r="I30" s="35" t="n">
        <v>4087868.0</v>
      </c>
      <c r="J30" s="35" t="n">
        <v>4070679.0</v>
      </c>
      <c r="K30" s="35" t="inlineStr">
        <f>J30-I30</f>
        <is/>
      </c>
      <c r="L30" s="37" t="inlineStr">
        <f>(K30/I30)</f>
        <is/>
      </c>
      <c r="M30" s="3" t="inlineStr"/>
    </row>
    <row r="31" customHeight="1" ht="15">
      <c r="A31" s="33" t="inlineStr">
        <is/>
      </c>
      <c r="B31" s="33" t="inlineStr">
        <is/>
      </c>
      <c r="C31" s="33" t="inlineStr">
        <is>
          <r>
            <rPr>
              <rFont val="Times New Roman"/>
              <sz val="10.0"/>
            </rPr>
            <t xml:space="preserve">018</t>
          </r>
        </is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Universidad de Chile - Red Sismológica</t>
          </r>
        </is>
      </c>
      <c r="F31" s="35" t="n">
        <v>3131354.0</v>
      </c>
      <c r="G31" s="35" t="n">
        <v>3131354.0</v>
      </c>
      <c r="H31" s="35" t="n">
        <v>1631354.0</v>
      </c>
      <c r="I31" s="35" t="n">
        <v>3228426.0</v>
      </c>
      <c r="J31" s="35" t="n">
        <v>3228426.0</v>
      </c>
      <c r="K31" s="36" t="inlineStr"/>
      <c r="L31" s="37" t="inlineStr">
        <f/>
        <is/>
      </c>
      <c r="M31" s="3" t="inlineStr"/>
    </row>
    <row r="32" customHeight="1" ht="15">
      <c r="A32" s="33" t="inlineStr">
        <is/>
      </c>
      <c r="B32" s="33" t="inlineStr">
        <is/>
      </c>
      <c r="C32" s="33" t="inlineStr">
        <is>
          <r>
            <rPr>
              <rFont val="Times New Roman"/>
              <sz val="10.0"/>
            </rPr>
            <t xml:space="preserve">019</t>
          </r>
        </is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Programa de Gestión del Riesgo de Desastres</t>
          </r>
        </is>
      </c>
      <c r="F32" s="35" t="n">
        <v>833600.0</v>
      </c>
      <c r="G32" s="35" t="n">
        <v>833600.0</v>
      </c>
      <c r="H32" s="35" t="n">
        <v>22216.0</v>
      </c>
      <c r="I32" s="35" t="n">
        <v>859442.0</v>
      </c>
      <c r="J32" s="35" t="n">
        <v>842253.0</v>
      </c>
      <c r="K32" s="35" t="inlineStr">
        <f>J32-I32</f>
        <is/>
      </c>
      <c r="L32" s="37" t="inlineStr">
        <f>(K32/I32)</f>
        <is/>
      </c>
      <c r="M32" s="3" t="inlineStr"/>
    </row>
    <row r="33" customHeight="1" ht="15">
      <c r="A33" s="33" t="inlineStr">
        <is/>
      </c>
      <c r="B33" s="33" t="inlineStr">
        <is>
          <r>
            <rPr>
              <rFont val="Times New Roman"/>
              <sz val="10.0"/>
            </rPr>
            <t xml:space="preserve">09</t>
          </r>
        </is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33" s="35" t="n">
        <v>713521.0</v>
      </c>
      <c r="G33" s="35" t="n">
        <v>713521.0</v>
      </c>
      <c r="H33" s="35" t="n">
        <v>349636.0</v>
      </c>
      <c r="I33" s="35" t="n">
        <v>735640.0</v>
      </c>
      <c r="J33" s="35" t="n">
        <v>665624.0</v>
      </c>
      <c r="K33" s="35" t="inlineStr">
        <f>J33-I33</f>
        <is/>
      </c>
      <c r="L33" s="37" t="inlineStr">
        <f>(K33/I33)</f>
        <is/>
      </c>
      <c r="M33" s="3" t="inlineStr"/>
    </row>
    <row r="34" customHeight="1" ht="15">
      <c r="A34" s="33" t="inlineStr">
        <is/>
      </c>
      <c r="B34" s="33" t="inlineStr">
        <is/>
      </c>
      <c r="C34" s="33" t="inlineStr">
        <is>
          <r>
            <rPr>
              <rFont val="Times New Roman"/>
              <sz val="10.0"/>
            </rPr>
            <t xml:space="preserve">017</t>
          </r>
        </is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Capacitación en Protección Civil</t>
          </r>
        </is>
      </c>
      <c r="F34" s="35" t="n">
        <v>189770.0</v>
      </c>
      <c r="G34" s="35" t="n">
        <v>189770.0</v>
      </c>
      <c r="H34" s="35" t="n">
        <v>109979.0</v>
      </c>
      <c r="I34" s="35" t="n">
        <v>195653.0</v>
      </c>
      <c r="J34" s="35" t="n">
        <v>136437.0</v>
      </c>
      <c r="K34" s="35" t="inlineStr">
        <f>J34-I34</f>
        <is/>
      </c>
      <c r="L34" s="37" t="inlineStr">
        <f>(K34/I34)</f>
        <is/>
      </c>
      <c r="M34" s="3" t="inlineStr"/>
    </row>
    <row r="35" customHeight="1" ht="15">
      <c r="A35" s="33" t="inlineStr">
        <is/>
      </c>
      <c r="B35" s="33" t="inlineStr">
        <is/>
      </c>
      <c r="C35" s="33" t="inlineStr">
        <is>
          <r>
            <rPr>
              <rFont val="Times New Roman"/>
              <sz val="10.0"/>
            </rPr>
            <t xml:space="preserve">041</t>
          </r>
        </is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Al Sector Privado</t>
          </r>
        </is>
      </c>
      <c r="F35" s="35" t="n">
        <v>523751.0</v>
      </c>
      <c r="G35" s="35" t="n">
        <v>523751.0</v>
      </c>
      <c r="H35" s="35" t="n">
        <v>239657.0</v>
      </c>
      <c r="I35" s="35" t="n">
        <v>539987.0</v>
      </c>
      <c r="J35" s="35" t="n">
        <v>529187.0</v>
      </c>
      <c r="K35" s="35" t="inlineStr">
        <f>J35-I35</f>
        <is/>
      </c>
      <c r="L35" s="37" t="inlineStr">
        <f>(K35/I35)</f>
        <is/>
      </c>
      <c r="M35" s="3" t="inlineStr"/>
    </row>
    <row r="36" customHeight="1" ht="15">
      <c r="A36" s="33" t="inlineStr">
        <is>
          <r>
            <rPr>
              <rFont val="Times New Roman"/>
              <sz val="10.0"/>
            </rPr>
            <t xml:space="preserve">25</t>
          </r>
        </is>
      </c>
      <c r="B36" s="33" t="inlineStr">
        <is/>
      </c>
      <c r="C36" s="33" t="inlineStr">
        <is/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INTEGROS AL FISCO</t>
          </r>
        </is>
      </c>
      <c r="F36" s="35" t="n">
        <v>20.0</v>
      </c>
      <c r="G36" s="35" t="n">
        <v>20.0</v>
      </c>
      <c r="H36" s="35" t="n">
        <v>0.0</v>
      </c>
      <c r="I36" s="35" t="n">
        <v>20.0</v>
      </c>
      <c r="J36" s="35" t="n">
        <v>20.0</v>
      </c>
      <c r="K36" s="36" t="inlineStr"/>
      <c r="L36" s="37" t="inlineStr">
        <f/>
        <is/>
      </c>
      <c r="M36" s="3" t="inlineStr"/>
    </row>
    <row r="37" customHeight="1" ht="15">
      <c r="A37" s="33" t="inlineStr">
        <is/>
      </c>
      <c r="B37" s="33" t="inlineStr">
        <is>
          <r>
            <rPr>
              <rFont val="Times New Roman"/>
              <sz val="10.0"/>
            </rPr>
            <t xml:space="preserve">99</t>
          </r>
        </is>
      </c>
      <c r="C37" s="33" t="inlineStr">
        <is/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37" s="35" t="n">
        <v>20.0</v>
      </c>
      <c r="G37" s="35" t="n">
        <v>20.0</v>
      </c>
      <c r="H37" s="35" t="n">
        <v>0.0</v>
      </c>
      <c r="I37" s="35" t="n">
        <v>20.0</v>
      </c>
      <c r="J37" s="35" t="n">
        <v>20.0</v>
      </c>
      <c r="K37" s="36" t="inlineStr"/>
      <c r="L37" s="37" t="inlineStr">
        <f/>
        <is/>
      </c>
      <c r="M37" s="3" t="inlineStr"/>
    </row>
    <row r="38" customHeight="1" ht="15">
      <c r="A38" s="33" t="inlineStr">
        <is>
          <r>
            <rPr>
              <rFont val="Times New Roman"/>
              <sz val="10.0"/>
            </rPr>
            <t xml:space="preserve">26</t>
          </r>
        </is>
      </c>
      <c r="B38" s="33" t="inlineStr">
        <is/>
      </c>
      <c r="C38" s="33" t="inlineStr">
        <is/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OTROS GASTOS CORRIENTES</t>
          </r>
        </is>
      </c>
      <c r="F38" s="35" t="n">
        <v>0.0</v>
      </c>
      <c r="G38" s="35" t="n">
        <v>907.0</v>
      </c>
      <c r="H38" s="35" t="n">
        <v>906.0</v>
      </c>
      <c r="I38" s="35" t="n">
        <v>0.0</v>
      </c>
      <c r="J38" s="35" t="n">
        <v>0.0</v>
      </c>
      <c r="K38" s="36" t="inlineStr"/>
      <c r="L38" s="37" t="inlineStr">
        <f/>
        <is/>
      </c>
      <c r="M38" s="3" t="inlineStr"/>
    </row>
    <row r="39" customHeight="1" ht="27">
      <c r="A39" s="33" t="inlineStr">
        <is>
          <r>
            <rPr>
              <rFont val="Times New Roman"/>
              <sz val="10.0"/>
            </rPr>
            <t xml:space="preserve">29</t>
          </r>
        </is>
      </c>
      <c r="B39" s="33" t="inlineStr">
        <is/>
      </c>
      <c r="C39" s="33" t="inlineStr">
        <is/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39" s="35" t="n">
        <v>1347449.0</v>
      </c>
      <c r="G39" s="35" t="n">
        <v>1280077.0</v>
      </c>
      <c r="H39" s="35" t="n">
        <v>950088.0</v>
      </c>
      <c r="I39" s="35" t="n">
        <v>1389220.0</v>
      </c>
      <c r="J39" s="35" t="n">
        <v>399838.0</v>
      </c>
      <c r="K39" s="35" t="inlineStr">
        <f>J39-I39</f>
        <is/>
      </c>
      <c r="L39" s="37" t="inlineStr">
        <f>(K39/I39)</f>
        <is/>
      </c>
      <c r="M39" s="3" t="inlineStr"/>
    </row>
    <row r="40" customHeight="1" ht="15">
      <c r="A40" s="33" t="inlineStr">
        <is/>
      </c>
      <c r="B40" s="33" t="inlineStr">
        <is>
          <r>
            <rPr>
              <rFont val="Times New Roman"/>
              <sz val="10.0"/>
            </rPr>
            <t xml:space="preserve">04</t>
          </r>
        </is>
      </c>
      <c r="C40" s="33" t="inlineStr">
        <is/>
      </c>
      <c r="D40" s="33" t="inlineStr">
        <is/>
      </c>
      <c r="E40" s="34" t="inlineStr">
        <is>
          <r>
            <rPr>
              <rFont val="Times New Roman"/>
              <sz val="10.0"/>
            </rPr>
            <t xml:space="preserve">Mobiliario y Otros</t>
          </r>
        </is>
      </c>
      <c r="F40" s="35" t="n">
        <v>110744.0</v>
      </c>
      <c r="G40" s="35" t="n">
        <v>110744.0</v>
      </c>
      <c r="H40" s="35" t="n">
        <v>18950.0</v>
      </c>
      <c r="I40" s="35" t="n">
        <v>114177.0</v>
      </c>
      <c r="J40" s="35" t="n">
        <v>0.0</v>
      </c>
      <c r="K40" s="35" t="inlineStr">
        <f>J40-I40</f>
        <is/>
      </c>
      <c r="L40" s="37" t="inlineStr">
        <f>(K40/I40)</f>
        <is/>
      </c>
      <c r="M40" s="3" t="inlineStr"/>
    </row>
    <row r="41" customHeight="1" ht="15">
      <c r="A41" s="33" t="inlineStr">
        <is/>
      </c>
      <c r="B41" s="33" t="inlineStr">
        <is>
          <r>
            <rPr>
              <rFont val="Times New Roman"/>
              <sz val="10.0"/>
            </rPr>
            <t xml:space="preserve">05</t>
          </r>
        </is>
      </c>
      <c r="C41" s="33" t="inlineStr">
        <is/>
      </c>
      <c r="D41" s="33" t="inlineStr">
        <is/>
      </c>
      <c r="E41" s="34" t="inlineStr">
        <is>
          <r>
            <rPr>
              <rFont val="Times New Roman"/>
              <sz val="10.0"/>
            </rPr>
            <t xml:space="preserve">Máquinas y Equipos</t>
          </r>
        </is>
      </c>
      <c r="F41" s="35" t="n">
        <v>748556.0</v>
      </c>
      <c r="G41" s="35" t="n">
        <v>681184.0</v>
      </c>
      <c r="H41" s="35" t="n">
        <v>453915.0</v>
      </c>
      <c r="I41" s="35" t="n">
        <v>771761.0</v>
      </c>
      <c r="J41" s="35" t="n">
        <v>82480.0</v>
      </c>
      <c r="K41" s="35" t="inlineStr">
        <f>J41-I41</f>
        <is/>
      </c>
      <c r="L41" s="37" t="inlineStr">
        <f>(K41/I41)</f>
        <is/>
      </c>
      <c r="M41" s="3" t="inlineStr"/>
    </row>
    <row r="42" customHeight="1" ht="15">
      <c r="A42" s="33" t="inlineStr">
        <is/>
      </c>
      <c r="B42" s="33" t="inlineStr">
        <is>
          <r>
            <rPr>
              <rFont val="Times New Roman"/>
              <sz val="10.0"/>
            </rPr>
            <t xml:space="preserve">06</t>
          </r>
        </is>
      </c>
      <c r="C42" s="33" t="inlineStr">
        <is/>
      </c>
      <c r="D42" s="33" t="inlineStr">
        <is/>
      </c>
      <c r="E42" s="34" t="inlineStr">
        <is>
          <r>
            <rPr>
              <rFont val="Times New Roman"/>
              <sz val="10.0"/>
            </rPr>
            <t xml:space="preserve">Equipos Informáticos</t>
          </r>
        </is>
      </c>
      <c r="F42" s="35" t="n">
        <v>168017.0</v>
      </c>
      <c r="G42" s="35" t="n">
        <v>168017.0</v>
      </c>
      <c r="H42" s="35" t="n">
        <v>162032.0</v>
      </c>
      <c r="I42" s="35" t="n">
        <v>173226.0</v>
      </c>
      <c r="J42" s="35" t="n">
        <v>0.0</v>
      </c>
      <c r="K42" s="35" t="inlineStr">
        <f>J42-I42</f>
        <is/>
      </c>
      <c r="L42" s="37" t="inlineStr">
        <f>(K42/I42)</f>
        <is/>
      </c>
      <c r="M42" s="3" t="inlineStr"/>
    </row>
    <row r="43" customHeight="1" ht="15">
      <c r="A43" s="33" t="inlineStr">
        <is/>
      </c>
      <c r="B43" s="33" t="inlineStr">
        <is>
          <r>
            <rPr>
              <rFont val="Times New Roman"/>
              <sz val="10.0"/>
            </rPr>
            <t xml:space="preserve">07</t>
          </r>
        </is>
      </c>
      <c r="C43" s="33" t="inlineStr">
        <is/>
      </c>
      <c r="D43" s="33" t="inlineStr">
        <is/>
      </c>
      <c r="E43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43" s="35" t="n">
        <v>320132.0</v>
      </c>
      <c r="G43" s="35" t="n">
        <v>320132.0</v>
      </c>
      <c r="H43" s="35" t="n">
        <v>315191.0</v>
      </c>
      <c r="I43" s="35" t="n">
        <v>330056.0</v>
      </c>
      <c r="J43" s="35" t="n">
        <v>317358.0</v>
      </c>
      <c r="K43" s="35" t="inlineStr">
        <f>J43-I43</f>
        <is/>
      </c>
      <c r="L43" s="37" t="inlineStr">
        <f>(K43/I43)</f>
        <is/>
      </c>
      <c r="M43" s="3" t="inlineStr"/>
    </row>
    <row r="44" customHeight="1" ht="15">
      <c r="A44" s="33" t="inlineStr">
        <is>
          <r>
            <rPr>
              <rFont val="Times New Roman"/>
              <sz val="10.0"/>
            </rPr>
            <t xml:space="preserve">34</t>
          </r>
        </is>
      </c>
      <c r="B44" s="33" t="inlineStr">
        <is/>
      </c>
      <c r="C44" s="33" t="inlineStr">
        <is/>
      </c>
      <c r="D44" s="33" t="inlineStr">
        <is/>
      </c>
      <c r="E44" s="34" t="inlineStr">
        <is>
          <r>
            <rPr>
              <rFont val="Times New Roman"/>
              <sz val="10.0"/>
            </rPr>
            <t xml:space="preserve">SERVICIO DE LA DEUDA</t>
          </r>
        </is>
      </c>
      <c r="F44" s="35" t="n">
        <v>10.0</v>
      </c>
      <c r="G44" s="35" t="n">
        <v>2498855.0</v>
      </c>
      <c r="H44" s="35" t="n">
        <v>2343681.0</v>
      </c>
      <c r="I44" s="35" t="n">
        <v>10.0</v>
      </c>
      <c r="J44" s="35" t="n">
        <v>10.0</v>
      </c>
      <c r="K44" s="36" t="inlineStr"/>
      <c r="L44" s="37" t="inlineStr">
        <f/>
        <is/>
      </c>
      <c r="M44" s="3" t="inlineStr"/>
    </row>
    <row r="45" customHeight="1" ht="15">
      <c r="A45" s="33" t="inlineStr">
        <is/>
      </c>
      <c r="B45" s="33" t="inlineStr">
        <is>
          <r>
            <rPr>
              <rFont val="Times New Roman"/>
              <sz val="10.0"/>
            </rPr>
            <t xml:space="preserve">07</t>
          </r>
        </is>
      </c>
      <c r="C45" s="33" t="inlineStr">
        <is/>
      </c>
      <c r="D45" s="33" t="inlineStr">
        <is/>
      </c>
      <c r="E45" s="34" t="inlineStr">
        <is>
          <r>
            <rPr>
              <rFont val="Times New Roman"/>
              <sz val="10.0"/>
            </rPr>
            <t xml:space="preserve">Deuda Flotante</t>
          </r>
        </is>
      </c>
      <c r="F45" s="35" t="n">
        <v>10.0</v>
      </c>
      <c r="G45" s="35" t="n">
        <v>2498855.0</v>
      </c>
      <c r="H45" s="35" t="n">
        <v>2343681.0</v>
      </c>
      <c r="I45" s="35" t="n">
        <v>10.0</v>
      </c>
      <c r="J45" s="35" t="n">
        <v>10.0</v>
      </c>
      <c r="K45" s="36" t="inlineStr"/>
      <c r="L45" s="37" t="inlineStr">
        <f/>
        <is/>
      </c>
      <c r="M45" s="3" t="inlineStr"/>
    </row>
    <row r="46" customHeight="1" ht="15">
      <c r="A46" s="36" t="inlineStr"/>
      <c r="B46" s="36" t="inlineStr"/>
      <c r="C46" s="36" t="inlineStr"/>
      <c r="D46" s="36" t="inlineStr"/>
      <c r="E46" s="36" t="inlineStr"/>
      <c r="F46" s="36" t="inlineStr"/>
      <c r="G46" s="36" t="inlineStr"/>
      <c r="H46" s="36" t="inlineStr"/>
      <c r="I46" s="36" t="inlineStr"/>
      <c r="J46" s="36" t="inlineStr"/>
      <c r="K46" s="36" t="inlineStr"/>
      <c r="L46" s="36" t="inlineStr"/>
      <c r="M46" s="3" t="inlineStr"/>
    </row>
    <row r="47" customHeight="1" ht="15">
      <c r="A47" s="38" t="inlineStr"/>
      <c r="B47" s="38" t="inlineStr"/>
      <c r="C47" s="38" t="inlineStr"/>
      <c r="D47" s="38" t="inlineStr"/>
      <c r="E47" s="38" t="inlineStr"/>
      <c r="F47" s="38" t="inlineStr"/>
      <c r="G47" s="38" t="inlineStr"/>
      <c r="H47" s="38" t="inlineStr"/>
      <c r="I47" s="38" t="inlineStr"/>
      <c r="J47" s="38" t="inlineStr"/>
      <c r="K47" s="38" t="inlineStr"/>
      <c r="L47" s="38" t="inlineStr"/>
      <c r="M47" s="3" t="inlineStr"/>
    </row>
    <row r="48" customHeight="1" ht="15">
      <c r="A48" s="3" t="inlineStr"/>
      <c r="B48" s="3" t="inlineStr"/>
      <c r="C48" s="3" t="inlineStr"/>
      <c r="D48" s="3" t="inlineStr"/>
      <c r="E48" s="3" t="inlineStr"/>
      <c r="F48" s="3" t="inlineStr"/>
      <c r="G48" s="3" t="inlineStr"/>
      <c r="H48" s="3" t="inlineStr"/>
      <c r="I48" s="3" t="inlineStr"/>
      <c r="J48" s="3" t="inlineStr"/>
      <c r="K48" s="3" t="inlineStr"/>
      <c r="L48" s="3" t="inlineStr"/>
      <c r="M48" s="3" t="inlineStr"/>
    </row>
    <row r="49" customHeight="1" ht="15">
      <c r="A49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49" s="40" t="inlineStr"/>
      <c r="C49" s="40" t="inlineStr"/>
      <c r="D49" s="40" t="inlineStr"/>
      <c r="E49" s="40" t="inlineStr"/>
      <c r="F49" s="41" t="n">
        <v>3.1722395E7</v>
      </c>
      <c r="G49" s="41" t="n">
        <v>3.087067E7</v>
      </c>
      <c r="H49" s="41" t="n">
        <v>1.6700937E7</v>
      </c>
      <c r="I49" s="41" t="n">
        <v>3.2225072E7</v>
      </c>
      <c r="J49" s="41" t="n">
        <v>3.0622149E7</v>
      </c>
      <c r="K49" s="41" t="n">
        <v>-1602923.0</v>
      </c>
      <c r="L49" s="42" t="n">
        <v>-0.04974148700117722</v>
      </c>
      <c r="M49" s="3" t="inlineStr"/>
    </row>
    <row r="50" customHeight="1" ht="15">
      <c r="A50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50" s="44" t="inlineStr"/>
      <c r="C50" s="44" t="inlineStr"/>
      <c r="D50" s="44" t="inlineStr"/>
      <c r="E50" s="44" t="inlineStr"/>
      <c r="F50" s="44" t="inlineStr"/>
      <c r="G50" s="44" t="inlineStr"/>
      <c r="H50" s="44" t="inlineStr"/>
      <c r="I50" s="44" t="inlineStr"/>
      <c r="J50" s="44" t="inlineStr"/>
      <c r="K50" s="3" t="inlineStr"/>
      <c r="L50" s="3" t="inlineStr"/>
      <c r="M50" s="3" t="inlineStr"/>
    </row>
    <row r="51" customHeight="1" ht="5">
      <c r="A51" s="3" t="inlineStr"/>
      <c r="B51" s="3" t="inlineStr"/>
      <c r="C51" s="3" t="inlineStr"/>
      <c r="D51" s="3" t="inlineStr"/>
      <c r="E51" s="3" t="inlineStr"/>
      <c r="F51" s="3" t="inlineStr"/>
      <c r="G51" s="3" t="inlineStr"/>
      <c r="H51" s="3" t="inlineStr"/>
      <c r="I51" s="3" t="inlineStr"/>
      <c r="J51" s="3" t="inlineStr"/>
      <c r="K51" s="3" t="inlineStr"/>
      <c r="L51" s="3" t="inlineStr"/>
      <c r="M51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49:E49"/>
    <mergeCell ref="A50:J50"/>
  </mergeCells>
  <pageMargins left="0.0" right="0.0" top="0.0" bottom="0.0" header="0.0" footer="0.0"/>
  <pageSetup orientation="landscape"/>
  <drawing r:id="rIdDr1"/>
</worksheet>
</file>