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NACIONAL DE MIGRACIONES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35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SERVICIO NACIONAL DE MIGRACIONES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2.6142341E7</v>
      </c>
      <c r="G12" s="31" t="n">
        <v>4.7828097E7</v>
      </c>
      <c r="H12" s="31" t="n">
        <v>3.451256E7</v>
      </c>
      <c r="I12" s="31" t="n">
        <v>2.6441145E7</v>
      </c>
      <c r="J12" s="31" t="n">
        <v>2.5862016E7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48808.0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48808.0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48808.0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07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INGRESOS DE OPERACIÓN</t>
          </r>
        </is>
      </c>
      <c r="F16" s="35" t="n">
        <v>1.5858169E7</v>
      </c>
      <c r="G16" s="35" t="n">
        <v>1.5858169E7</v>
      </c>
      <c r="H16" s="35" t="n">
        <v>1.5132928E7</v>
      </c>
      <c r="I16" s="35" t="n">
        <v>1.5986325E7</v>
      </c>
      <c r="J16" s="35" t="n">
        <v>2.040125E7</v>
      </c>
      <c r="K16" s="35" t="inlineStr">
        <f>J16-I16</f>
        <is/>
      </c>
      <c r="L16" s="37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02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Venta de Servicios</t>
          </r>
        </is>
      </c>
      <c r="F17" s="35" t="n">
        <v>1.5858169E7</v>
      </c>
      <c r="G17" s="35" t="n">
        <v>1.5858169E7</v>
      </c>
      <c r="H17" s="35" t="n">
        <v>1.5132928E7</v>
      </c>
      <c r="I17" s="35" t="n">
        <v>1.5986325E7</v>
      </c>
      <c r="J17" s="35" t="n">
        <v>2.040125E7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08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8" s="35" t="n">
        <v>3308180.0</v>
      </c>
      <c r="G18" s="35" t="n">
        <v>3323356.0</v>
      </c>
      <c r="H18" s="35" t="n">
        <v>1.1106129E7</v>
      </c>
      <c r="I18" s="35" t="n">
        <v>3410733.0</v>
      </c>
      <c r="J18" s="35" t="n">
        <v>2956837.0</v>
      </c>
      <c r="K18" s="35" t="inlineStr">
        <f>J18-I18</f>
        <is/>
      </c>
      <c r="L18" s="37" t="inlineStr">
        <f>(K18/I18)</f>
        <is/>
      </c>
      <c r="M18" s="3" t="inlineStr"/>
    </row>
    <row r="19" customHeight="1" ht="27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01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9" s="35" t="n">
        <v>10.0</v>
      </c>
      <c r="G19" s="35" t="n">
        <v>10.0</v>
      </c>
      <c r="H19" s="35" t="n">
        <v>193072.0</v>
      </c>
      <c r="I19" s="35" t="n">
        <v>10.0</v>
      </c>
      <c r="J19" s="35" t="n">
        <v>10.0</v>
      </c>
      <c r="K19" s="36" t="inlineStr"/>
      <c r="L19" s="37" t="inlineStr">
        <f/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02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20" s="35" t="n">
        <v>3301623.0</v>
      </c>
      <c r="G20" s="35" t="n">
        <v>3301623.0</v>
      </c>
      <c r="H20" s="35" t="n">
        <v>1.0885627E7</v>
      </c>
      <c r="I20" s="35" t="n">
        <v>3403973.0</v>
      </c>
      <c r="J20" s="35" t="n">
        <v>2956827.0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99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Otros</t>
          </r>
        </is>
      </c>
      <c r="F21" s="35" t="n">
        <v>6547.0</v>
      </c>
      <c r="G21" s="35" t="n">
        <v>21723.0</v>
      </c>
      <c r="H21" s="35" t="n">
        <v>27430.0</v>
      </c>
      <c r="I21" s="35" t="n">
        <v>6750.0</v>
      </c>
      <c r="J21" s="35" t="n">
        <v>0.0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09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APORTE FISCAL</t>
          </r>
        </is>
      </c>
      <c r="F22" s="35" t="n">
        <v>6975972.0</v>
      </c>
      <c r="G22" s="35" t="n">
        <v>6065276.0</v>
      </c>
      <c r="H22" s="35" t="n">
        <v>8224695.0</v>
      </c>
      <c r="I22" s="35" t="n">
        <v>7044067.0</v>
      </c>
      <c r="J22" s="35" t="n">
        <v>2503909.0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01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Libre</t>
          </r>
        </is>
      </c>
      <c r="F23" s="35" t="n">
        <v>6975972.0</v>
      </c>
      <c r="G23" s="35" t="n">
        <v>6065276.0</v>
      </c>
      <c r="H23" s="35" t="n">
        <v>8224695.0</v>
      </c>
      <c r="I23" s="35" t="n">
        <v>7044067.0</v>
      </c>
      <c r="J23" s="35" t="n">
        <v>2503909.0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15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4" s="35" t="n">
        <v>10.0</v>
      </c>
      <c r="G24" s="35" t="n">
        <v>2.2581286E7</v>
      </c>
      <c r="H24" s="35" t="n">
        <v>0.0</v>
      </c>
      <c r="I24" s="35" t="n">
        <v>10.0</v>
      </c>
      <c r="J24" s="35" t="n">
        <v>10.0</v>
      </c>
      <c r="K24" s="36" t="inlineStr"/>
      <c r="L24" s="37" t="inlineStr">
        <f/>
        <is/>
      </c>
      <c r="M24" s="3" t="inlineStr"/>
    </row>
    <row r="25" customHeight="1" ht="15">
      <c r="A25" s="29" t="inlineStr">
        <is/>
      </c>
      <c r="B25" s="29" t="inlineStr">
        <is/>
      </c>
      <c r="C25" s="29" t="inlineStr">
        <is/>
      </c>
      <c r="D25" s="29" t="inlineStr">
        <is/>
      </c>
      <c r="E25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5" s="31" t="n">
        <v>2.6142341E7</v>
      </c>
      <c r="G25" s="31" t="n">
        <v>4.7828097E7</v>
      </c>
      <c r="H25" s="31" t="n">
        <v>3.8800093E7</v>
      </c>
      <c r="I25" s="31" t="n">
        <v>2.6441145E7</v>
      </c>
      <c r="J25" s="31" t="n">
        <v>2.5862016E7</v>
      </c>
      <c r="K25" s="31" t="inlineStr">
        <f>J25-I25</f>
        <is/>
      </c>
      <c r="L25" s="32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21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GASTOS EN PERSONAL</t>
          </r>
        </is>
      </c>
      <c r="F26" s="35" t="n">
        <v>1.6503457E7</v>
      </c>
      <c r="G26" s="35" t="n">
        <v>1.6062056E7</v>
      </c>
      <c r="H26" s="35" t="n">
        <v>1.073837E7</v>
      </c>
      <c r="I26" s="35" t="n">
        <v>1.6503457E7</v>
      </c>
      <c r="J26" s="35" t="n">
        <v>1.6610123E7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22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7" s="35" t="n">
        <v>9067450.0</v>
      </c>
      <c r="G27" s="35" t="n">
        <v>8614077.0</v>
      </c>
      <c r="H27" s="35" t="n">
        <v>5117902.0</v>
      </c>
      <c r="I27" s="35" t="n">
        <v>9348541.0</v>
      </c>
      <c r="J27" s="35" t="n">
        <v>9027543.0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23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8" s="35" t="n">
        <v>0.0</v>
      </c>
      <c r="G28" s="35" t="n">
        <v>27823.0</v>
      </c>
      <c r="H28" s="35" t="n">
        <v>0.0</v>
      </c>
      <c r="I28" s="35" t="n">
        <v>0.0</v>
      </c>
      <c r="J28" s="35" t="n">
        <v>0.0</v>
      </c>
      <c r="K28" s="36" t="inlineStr"/>
      <c r="L28" s="37" t="inlineStr">
        <f/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25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INTEGROS AL FISCO</t>
          </r>
        </is>
      </c>
      <c r="F29" s="35" t="n">
        <v>20.0</v>
      </c>
      <c r="G29" s="35" t="n">
        <v>2.1267786E7</v>
      </c>
      <c r="H29" s="35" t="n">
        <v>2.1497136E7</v>
      </c>
      <c r="I29" s="35" t="n">
        <v>20.0</v>
      </c>
      <c r="J29" s="35" t="n">
        <v>20.0</v>
      </c>
      <c r="K29" s="36" t="inlineStr"/>
      <c r="L29" s="37" t="inlineStr">
        <f/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99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0" s="35" t="n">
        <v>20.0</v>
      </c>
      <c r="G30" s="35" t="n">
        <v>2.1267786E7</v>
      </c>
      <c r="H30" s="35" t="n">
        <v>2.1497136E7</v>
      </c>
      <c r="I30" s="35" t="n">
        <v>20.0</v>
      </c>
      <c r="J30" s="35" t="n">
        <v>20.0</v>
      </c>
      <c r="K30" s="36" t="inlineStr"/>
      <c r="L30" s="37" t="inlineStr">
        <f/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26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31" s="35" t="n">
        <v>20.0</v>
      </c>
      <c r="G31" s="35" t="n">
        <v>20.0</v>
      </c>
      <c r="H31" s="35" t="n">
        <v>400.0</v>
      </c>
      <c r="I31" s="35" t="n">
        <v>20.0</v>
      </c>
      <c r="J31" s="35" t="n">
        <v>20.0</v>
      </c>
      <c r="K31" s="36" t="inlineStr"/>
      <c r="L31" s="37" t="inlineStr">
        <f/>
        <is/>
      </c>
      <c r="M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01</t>
          </r>
        </is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Devoluciones</t>
          </r>
        </is>
      </c>
      <c r="F32" s="35" t="n">
        <v>10.0</v>
      </c>
      <c r="G32" s="35" t="n">
        <v>10.0</v>
      </c>
      <c r="H32" s="35" t="n">
        <v>0.0</v>
      </c>
      <c r="I32" s="35" t="n">
        <v>10.0</v>
      </c>
      <c r="J32" s="35" t="n">
        <v>10.0</v>
      </c>
      <c r="K32" s="36" t="inlineStr"/>
      <c r="L32" s="37" t="inlineStr">
        <f/>
        <is/>
      </c>
      <c r="M32" s="3" t="inlineStr"/>
    </row>
    <row r="33" customHeight="1" ht="27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02</t>
          </r>
        </is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Compensaciones por Daños a Terceros y/o a la Propiedad</t>
          </r>
        </is>
      </c>
      <c r="F33" s="35" t="n">
        <v>10.0</v>
      </c>
      <c r="G33" s="35" t="n">
        <v>10.0</v>
      </c>
      <c r="H33" s="35" t="n">
        <v>400.0</v>
      </c>
      <c r="I33" s="35" t="n">
        <v>10.0</v>
      </c>
      <c r="J33" s="35" t="n">
        <v>10.0</v>
      </c>
      <c r="K33" s="36" t="inlineStr"/>
      <c r="L33" s="37" t="inlineStr">
        <f/>
        <is/>
      </c>
      <c r="M33" s="3" t="inlineStr"/>
    </row>
    <row r="34" customHeight="1" ht="27">
      <c r="A34" s="33" t="inlineStr">
        <is>
          <r>
            <rPr>
              <rFont val="Times New Roman"/>
              <sz val="10.0"/>
            </rPr>
            <t xml:space="preserve">29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4" s="35" t="n">
        <v>571384.0</v>
      </c>
      <c r="G34" s="35" t="n">
        <v>542815.0</v>
      </c>
      <c r="H34" s="35" t="n">
        <v>132765.0</v>
      </c>
      <c r="I34" s="35" t="n">
        <v>589097.0</v>
      </c>
      <c r="J34" s="35" t="n">
        <v>224300.0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04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Mobiliario y Otros</t>
          </r>
        </is>
      </c>
      <c r="F35" s="35" t="n">
        <v>33344.0</v>
      </c>
      <c r="G35" s="35" t="n">
        <v>33344.0</v>
      </c>
      <c r="H35" s="35" t="n">
        <v>19185.0</v>
      </c>
      <c r="I35" s="35" t="n">
        <v>34378.0</v>
      </c>
      <c r="J35" s="35" t="n">
        <v>0.0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05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Máquinas y Equipos</t>
          </r>
        </is>
      </c>
      <c r="F36" s="35" t="n">
        <v>18756.0</v>
      </c>
      <c r="G36" s="35" t="n">
        <v>18756.0</v>
      </c>
      <c r="H36" s="35" t="n">
        <v>9484.0</v>
      </c>
      <c r="I36" s="35" t="n">
        <v>19337.0</v>
      </c>
      <c r="J36" s="35" t="n">
        <v>0.0</v>
      </c>
      <c r="K36" s="35" t="inlineStr">
        <f>J36-I36</f>
        <is/>
      </c>
      <c r="L36" s="37" t="inlineStr">
        <f>(K36/I36)</f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06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Equipos Informáticos</t>
          </r>
        </is>
      </c>
      <c r="F37" s="35" t="n">
        <v>117479.0</v>
      </c>
      <c r="G37" s="35" t="n">
        <v>117479.0</v>
      </c>
      <c r="H37" s="35" t="n">
        <v>43658.0</v>
      </c>
      <c r="I37" s="35" t="n">
        <v>121121.0</v>
      </c>
      <c r="J37" s="35" t="n">
        <v>0.0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07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38" s="35" t="n">
        <v>401805.0</v>
      </c>
      <c r="G38" s="35" t="n">
        <v>373236.0</v>
      </c>
      <c r="H38" s="35" t="n">
        <v>60438.0</v>
      </c>
      <c r="I38" s="35" t="n">
        <v>414261.0</v>
      </c>
      <c r="J38" s="35" t="n">
        <v>224300.0</v>
      </c>
      <c r="K38" s="35" t="inlineStr">
        <f>J38-I38</f>
        <is/>
      </c>
      <c r="L38" s="37" t="inlineStr">
        <f>(K38/I38)</f>
        <is/>
      </c>
      <c r="M38" s="3" t="inlineStr"/>
    </row>
    <row r="39" customHeight="1" ht="15">
      <c r="A39" s="33" t="inlineStr">
        <is>
          <r>
            <rPr>
              <rFont val="Times New Roman"/>
              <sz val="10.0"/>
            </rPr>
            <t xml:space="preserve">34</t>
          </r>
        </is>
      </c>
      <c r="B39" s="33" t="inlineStr">
        <is/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SERVICIO DE LA DEUDA</t>
          </r>
        </is>
      </c>
      <c r="F39" s="35" t="n">
        <v>10.0</v>
      </c>
      <c r="G39" s="35" t="n">
        <v>1313520.0</v>
      </c>
      <c r="H39" s="35" t="n">
        <v>1313520.0</v>
      </c>
      <c r="I39" s="35" t="n">
        <v>10.0</v>
      </c>
      <c r="J39" s="35" t="n">
        <v>10.0</v>
      </c>
      <c r="K39" s="36" t="inlineStr"/>
      <c r="L39" s="37" t="inlineStr">
        <f/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07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Deuda Flotante</t>
          </r>
        </is>
      </c>
      <c r="F40" s="35" t="n">
        <v>10.0</v>
      </c>
      <c r="G40" s="35" t="n">
        <v>1313520.0</v>
      </c>
      <c r="H40" s="35" t="n">
        <v>1313520.0</v>
      </c>
      <c r="I40" s="35" t="n">
        <v>10.0</v>
      </c>
      <c r="J40" s="35" t="n">
        <v>10.0</v>
      </c>
      <c r="K40" s="36" t="inlineStr"/>
      <c r="L40" s="37" t="inlineStr">
        <f/>
        <is/>
      </c>
      <c r="M40" s="3" t="inlineStr"/>
    </row>
    <row r="41" customHeight="1" ht="15">
      <c r="A41" s="36" t="inlineStr"/>
      <c r="B41" s="36" t="inlineStr"/>
      <c r="C41" s="36" t="inlineStr"/>
      <c r="D41" s="36" t="inlineStr"/>
      <c r="E41" s="36" t="inlineStr"/>
      <c r="F41" s="36" t="inlineStr"/>
      <c r="G41" s="36" t="inlineStr"/>
      <c r="H41" s="36" t="inlineStr"/>
      <c r="I41" s="36" t="inlineStr"/>
      <c r="J41" s="36" t="inlineStr"/>
      <c r="K41" s="36" t="inlineStr"/>
      <c r="L41" s="36" t="inlineStr"/>
      <c r="M41" s="3" t="inlineStr"/>
    </row>
    <row r="42" customHeight="1" ht="15">
      <c r="A42" s="38" t="inlineStr"/>
      <c r="B42" s="38" t="inlineStr"/>
      <c r="C42" s="38" t="inlineStr"/>
      <c r="D42" s="38" t="inlineStr"/>
      <c r="E42" s="38" t="inlineStr"/>
      <c r="F42" s="38" t="inlineStr"/>
      <c r="G42" s="38" t="inlineStr"/>
      <c r="H42" s="38" t="inlineStr"/>
      <c r="I42" s="38" t="inlineStr"/>
      <c r="J42" s="38" t="inlineStr"/>
      <c r="K42" s="38" t="inlineStr"/>
      <c r="L42" s="38" t="inlineStr"/>
      <c r="M42" s="3" t="inlineStr"/>
    </row>
    <row r="43" customHeight="1" ht="15">
      <c r="A43" s="3" t="inlineStr"/>
      <c r="B43" s="3" t="inlineStr"/>
      <c r="C43" s="3" t="inlineStr"/>
      <c r="D43" s="3" t="inlineStr"/>
      <c r="E43" s="3" t="inlineStr"/>
      <c r="F43" s="3" t="inlineStr"/>
      <c r="G43" s="3" t="inlineStr"/>
      <c r="H43" s="3" t="inlineStr"/>
      <c r="I43" s="3" t="inlineStr"/>
      <c r="J43" s="3" t="inlineStr"/>
      <c r="K43" s="3" t="inlineStr"/>
      <c r="L43" s="3" t="inlineStr"/>
      <c r="M43" s="3" t="inlineStr"/>
    </row>
    <row r="44" customHeight="1" ht="15">
      <c r="A44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4" s="40" t="inlineStr"/>
      <c r="C44" s="40" t="inlineStr"/>
      <c r="D44" s="40" t="inlineStr"/>
      <c r="E44" s="40" t="inlineStr"/>
      <c r="F44" s="41" t="n">
        <v>2.6142311E7</v>
      </c>
      <c r="G44" s="41" t="n">
        <v>2.5246791E7</v>
      </c>
      <c r="H44" s="41" t="n">
        <v>1.5989437E7</v>
      </c>
      <c r="I44" s="41" t="n">
        <v>2.6441115E7</v>
      </c>
      <c r="J44" s="41" t="n">
        <v>2.5861986E7</v>
      </c>
      <c r="K44" s="41" t="n">
        <v>-579129.0</v>
      </c>
      <c r="L44" s="42" t="n">
        <v>-0.021902593744628395</v>
      </c>
      <c r="M44" s="3" t="inlineStr"/>
    </row>
    <row r="45" customHeight="1" ht="15">
      <c r="A45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5" s="44" t="inlineStr"/>
      <c r="C45" s="44" t="inlineStr"/>
      <c r="D45" s="44" t="inlineStr"/>
      <c r="E45" s="44" t="inlineStr"/>
      <c r="F45" s="44" t="inlineStr"/>
      <c r="G45" s="44" t="inlineStr"/>
      <c r="H45" s="44" t="inlineStr"/>
      <c r="I45" s="44" t="inlineStr"/>
      <c r="J45" s="44" t="inlineStr"/>
      <c r="K45" s="3" t="inlineStr"/>
      <c r="L45" s="3" t="inlineStr"/>
      <c r="M45" s="3" t="inlineStr"/>
    </row>
    <row r="46" customHeight="1" ht="5">
      <c r="A46" s="3" t="inlineStr"/>
      <c r="B46" s="3" t="inlineStr"/>
      <c r="C46" s="3" t="inlineStr"/>
      <c r="D46" s="3" t="inlineStr"/>
      <c r="E46" s="3" t="inlineStr"/>
      <c r="F46" s="3" t="inlineStr"/>
      <c r="G46" s="3" t="inlineStr"/>
      <c r="H46" s="3" t="inlineStr"/>
      <c r="I46" s="3" t="inlineStr"/>
      <c r="J46" s="3" t="inlineStr"/>
      <c r="K46" s="3" t="inlineStr"/>
      <c r="L46" s="3" t="inlineStr"/>
      <c r="M46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4:E44"/>
    <mergeCell ref="A45:J45"/>
  </mergeCells>
  <pageMargins left="0.0" right="0.0" top="0.0" bottom="0.0" header="0.0" footer="0.0"/>
  <pageSetup orientation="landscape"/>
  <drawing r:id="rIdDr1"/>
</worksheet>
</file>