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5F166BC5-42C2-4F10-8135-EBD353E6AA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analitico'!$A$1:$K$55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J29" i="1"/>
  <c r="J30" i="1"/>
  <c r="K30" i="1" s="1"/>
  <c r="J31" i="1"/>
  <c r="K31" i="1" s="1"/>
  <c r="J32" i="1"/>
  <c r="K32" i="1"/>
  <c r="J33" i="1"/>
  <c r="K33" i="1"/>
  <c r="J34" i="1"/>
  <c r="K34" i="1" s="1"/>
  <c r="J35" i="1"/>
  <c r="K35" i="1"/>
  <c r="J36" i="1"/>
  <c r="K36" i="1"/>
  <c r="J37" i="1"/>
  <c r="K37" i="1" s="1"/>
  <c r="J38" i="1"/>
  <c r="K38" i="1"/>
  <c r="J39" i="1"/>
  <c r="K39" i="1" s="1"/>
  <c r="J40" i="1"/>
  <c r="K40" i="1" s="1"/>
  <c r="J41" i="1"/>
  <c r="K41" i="1"/>
  <c r="J42" i="1"/>
  <c r="K42" i="1"/>
  <c r="J43" i="1"/>
  <c r="K43" i="1" s="1"/>
  <c r="J44" i="1"/>
  <c r="K44" i="1"/>
  <c r="J45" i="1"/>
  <c r="K45" i="1" s="1"/>
  <c r="J46" i="1"/>
  <c r="J47" i="1"/>
  <c r="K47" i="1" s="1"/>
  <c r="J48" i="1"/>
  <c r="K48" i="1"/>
  <c r="J49" i="1"/>
  <c r="K49" i="1" s="1"/>
  <c r="J17" i="1"/>
  <c r="K17" i="1" s="1"/>
  <c r="J18" i="1"/>
  <c r="J19" i="1"/>
  <c r="K19" i="1" s="1"/>
  <c r="J20" i="1"/>
  <c r="K20" i="1"/>
  <c r="J21" i="1"/>
  <c r="K21" i="1"/>
  <c r="J22" i="1"/>
  <c r="J23" i="1"/>
  <c r="J24" i="1"/>
  <c r="K24" i="1"/>
  <c r="J13" i="1"/>
  <c r="K13" i="1" s="1"/>
  <c r="J14" i="1"/>
  <c r="K14" i="1" s="1"/>
  <c r="J15" i="1"/>
  <c r="K15" i="1" s="1"/>
  <c r="J27" i="1"/>
  <c r="K27" i="1" s="1"/>
  <c r="J26" i="1"/>
  <c r="K26" i="1" s="1"/>
  <c r="J25" i="1"/>
  <c r="K25" i="1" s="1"/>
  <c r="J16" i="1"/>
  <c r="K16" i="1" s="1"/>
  <c r="J12" i="1"/>
  <c r="K12" i="1" s="1"/>
</calcChain>
</file>

<file path=xl/sharedStrings.xml><?xml version="1.0" encoding="utf-8"?>
<sst xmlns="http://schemas.openxmlformats.org/spreadsheetml/2006/main" count="191" uniqueCount="100">
  <si>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</si>
  <si>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</si>
  <si>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</si>
  <si>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</si>
  <si>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</si>
  <si>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ECONOMÍA, FOMENTO Y TURISMO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</si>
  <si>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</si>
  <si>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07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</si>
  <si>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</si>
  <si>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PESCA Y ACUICULTURA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</si>
  <si>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</si>
  <si>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03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</si>
  <si>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</si>
  <si>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</si>
  <si>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</si>
  <si>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</si>
  <si>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</si>
  <si>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</si>
  <si>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</si>
  <si>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</si>
  <si>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</si>
  <si>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</si>
  <si>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</si>
  <si>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</si>
  <si>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</si>
  <si>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</si>
  <si>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</si>
  <si>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</si>
  <si>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</si>
  <si>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</si>
  <si>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</si>
  <si>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</si>
  <si>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</si>
  <si>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</si>
  <si>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</si>
  <si>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</si>
  <si>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</si>
  <si>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</si>
  <si>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</si>
  <si>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</si>
  <si>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</si>
  <si>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</si>
  <si>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</si>
  <si>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</si>
  <si>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</si>
  <si>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</si>
  <si>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</si>
  <si>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</si>
  <si>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</si>
  <si>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</si>
  <si>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</si>
  <si>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</si>
  <si>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</si>
  <si>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</si>
  <si>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</si>
  <si>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</si>
  <si>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</si>
  <si>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</si>
  <si>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</si>
  <si>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</si>
  <si>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</si>
  <si>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</si>
  <si>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</si>
  <si>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</si>
  <si>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</si>
  <si>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079</t>
    </r>
  </si>
  <si>
    <r>
      <rPr>
        <sz val="10"/>
        <rFont val="Times New Roman"/>
      </rPr>
      <t>Apoyo a  Actividades Pesca Artesanal</t>
    </r>
  </si>
  <si>
    <r>
      <rPr>
        <sz val="10"/>
        <rFont val="Times New Roman"/>
      </rPr>
      <t>085</t>
    </r>
  </si>
  <si>
    <r>
      <rPr>
        <sz val="10"/>
        <rFont val="Times New Roman"/>
      </rPr>
      <t>IFOP - Apoyo Operacional Plataforma Científica</t>
    </r>
  </si>
  <si>
    <r>
      <rPr>
        <sz val="10"/>
        <rFont val="Times New Roman"/>
      </rPr>
      <t>284</t>
    </r>
  </si>
  <si>
    <r>
      <rPr>
        <sz val="10"/>
        <rFont val="Times New Roman"/>
      </rPr>
      <t>Cumplimiento Art. 173 del Decreto N° 430, de 1992, Ministerio de Economía, Fomento y Turismo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</si>
  <si>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</si>
  <si>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012</t>
    </r>
  </si>
  <si>
    <r>
      <rPr>
        <sz val="10"/>
        <rFont val="Times New Roman"/>
      </rPr>
      <t>Subsecretaría de Economia y Empresas de Menor Tamaño</t>
    </r>
  </si>
  <si>
    <r>
      <rPr>
        <sz val="10"/>
        <rFont val="Times New Roman"/>
      </rPr>
      <t>603</t>
    </r>
  </si>
  <si>
    <r>
      <rPr>
        <sz val="10"/>
        <rFont val="Times New Roman"/>
      </rPr>
      <t>Subsecretaria para las FFAA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</si>
  <si>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</si>
  <si>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002</t>
    </r>
  </si>
  <si>
    <r>
      <rPr>
        <sz val="10"/>
        <rFont val="Times New Roman"/>
      </rPr>
      <t>501</t>
    </r>
  </si>
  <si>
    <r>
      <rPr>
        <sz val="10"/>
        <rFont val="Times New Roman"/>
      </rPr>
      <t>Comités Científicos Técnicos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</si>
  <si>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</si>
  <si>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054</t>
    </r>
  </si>
  <si>
    <r>
      <rPr>
        <sz val="10"/>
        <rFont val="Times New Roman"/>
      </rPr>
      <t>Fondo de Investigación Pesquera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</si>
  <si>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</si>
  <si>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</si>
  <si>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</si>
  <si>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</si>
  <si>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</si>
  <si>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</si>
  <si>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</si>
  <si>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</si>
  <si>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</si>
  <si>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</si>
  <si>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</si>
  <si>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</si>
  <si>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</si>
  <si>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10</t>
  </si>
  <si>
    <t>Ingresos por Percibir</t>
  </si>
  <si>
    <t>03</t>
  </si>
  <si>
    <t>Prestaciones Sociales del Empleador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</si>
</sst>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color indexed="8"/>
      <name val="Times New Roman"/>
    </font>
  </fonts>
  <fills count="4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9" fillId="46" borderId="14" xfId="0" applyFont="1" applyFill="1" applyBorder="1" applyAlignment="1">
      <alignment horizontal="center" vertical="top" wrapText="1"/>
    </xf>
    <xf numFmtId="0" fontId="9" fillId="46" borderId="14" xfId="0" applyFont="1" applyFill="1" applyBorder="1" applyAlignment="1">
      <alignment horizontal="left" vertical="top" wrapText="1"/>
    </xf>
    <xf numFmtId="0" fontId="9" fillId="46" borderId="15" xfId="0" applyFont="1" applyFill="1" applyBorder="1" applyAlignment="1">
      <alignment horizontal="left" vertical="top" wrapText="1"/>
    </xf>
    <xf numFmtId="0" fontId="3" fillId="34" borderId="16" xfId="0" applyFont="1" applyFill="1" applyBorder="1" applyAlignment="1">
      <alignment horizontal="center" vertical="top" wrapText="1"/>
    </xf>
    <xf numFmtId="0" fontId="3" fillId="35" borderId="16" xfId="0" applyFont="1" applyFill="1" applyBorder="1" applyAlignment="1">
      <alignment horizontal="left" vertical="top" wrapText="1"/>
    </xf>
    <xf numFmtId="3" fontId="3" fillId="36" borderId="16" xfId="0" applyNumberFormat="1" applyFont="1" applyFill="1" applyBorder="1" applyAlignment="1">
      <alignment horizontal="right" vertical="top" wrapText="1"/>
    </xf>
    <xf numFmtId="164" fontId="3" fillId="38" borderId="16" xfId="0" applyNumberFormat="1" applyFont="1" applyFill="1" applyBorder="1" applyAlignment="1">
      <alignment horizontal="right" vertical="top" wrapText="1"/>
    </xf>
    <xf numFmtId="0" fontId="3" fillId="34" borderId="17" xfId="0" applyFont="1" applyFill="1" applyBorder="1" applyAlignment="1">
      <alignment horizontal="center" vertical="top" wrapText="1"/>
    </xf>
    <xf numFmtId="0" fontId="3" fillId="35" borderId="17" xfId="0" applyFont="1" applyFill="1" applyBorder="1" applyAlignment="1">
      <alignment horizontal="left" vertical="top" wrapText="1"/>
    </xf>
    <xf numFmtId="3" fontId="3" fillId="36" borderId="17" xfId="0" applyNumberFormat="1" applyFont="1" applyFill="1" applyBorder="1" applyAlignment="1">
      <alignment horizontal="right" vertical="top" wrapText="1"/>
    </xf>
    <xf numFmtId="164" fontId="3" fillId="38" borderId="17" xfId="0" applyNumberFormat="1" applyFont="1" applyFill="1" applyBorder="1" applyAlignment="1">
      <alignment horizontal="right" vertical="top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74"/>
  <sheetViews>
    <sheetView tabSelected="1" topLeftCell="A11" zoomScaleNormal="100" workbookViewId="0">
      <selection activeCell="E57" sqref="E57:K74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5.140625" customWidth="1"/>
    <col min="5" max="6" width="14.28515625" customWidth="1"/>
    <col min="7" max="7" width="13.28515625" customWidth="1"/>
    <col min="8" max="8" width="14.28515625" customWidth="1"/>
    <col min="9" max="9" width="14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9</v>
      </c>
      <c r="D7" s="37"/>
      <c r="E7" s="37"/>
      <c r="F7" s="37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40" t="s">
        <v>31</v>
      </c>
      <c r="K10" s="40" t="s">
        <v>32</v>
      </c>
      <c r="L10" s="1"/>
    </row>
    <row r="11" spans="1:12" ht="30" customHeight="1" x14ac:dyDescent="0.25">
      <c r="A11" s="39"/>
      <c r="B11" s="39"/>
      <c r="C11" s="39"/>
      <c r="D11" s="39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41"/>
      <c r="K11" s="41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38990426</v>
      </c>
      <c r="F12" s="12">
        <v>38768568</v>
      </c>
      <c r="G12" s="12">
        <v>27210149</v>
      </c>
      <c r="H12" s="12">
        <v>39937582</v>
      </c>
      <c r="I12" s="12">
        <v>38830762</v>
      </c>
      <c r="J12" s="12">
        <f>I12-H12</f>
        <v>-1106820</v>
      </c>
      <c r="K12" s="13">
        <f>(J12/H12)</f>
        <v>-2.7713745914812769E-2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10</v>
      </c>
      <c r="F13" s="16">
        <v>10</v>
      </c>
      <c r="G13" s="16">
        <v>71261</v>
      </c>
      <c r="H13" s="16">
        <v>10</v>
      </c>
      <c r="I13" s="16">
        <v>10</v>
      </c>
      <c r="J13" s="16">
        <f t="shared" ref="J13:J15" si="0">I13-H13</f>
        <v>0</v>
      </c>
      <c r="K13" s="18">
        <f t="shared" ref="K13:K15" si="1">(J13/H13)</f>
        <v>0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10</v>
      </c>
      <c r="F14" s="16">
        <v>10</v>
      </c>
      <c r="G14" s="16">
        <v>71261</v>
      </c>
      <c r="H14" s="16">
        <v>10</v>
      </c>
      <c r="I14" s="16">
        <v>10</v>
      </c>
      <c r="J14" s="16">
        <f t="shared" si="0"/>
        <v>0</v>
      </c>
      <c r="K14" s="18">
        <f t="shared" si="1"/>
        <v>0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10</v>
      </c>
      <c r="F15" s="16">
        <v>10</v>
      </c>
      <c r="G15" s="16">
        <v>71261</v>
      </c>
      <c r="H15" s="16">
        <v>10</v>
      </c>
      <c r="I15" s="16">
        <v>10</v>
      </c>
      <c r="J15" s="16">
        <f t="shared" si="0"/>
        <v>0</v>
      </c>
      <c r="K15" s="18">
        <f t="shared" si="1"/>
        <v>0</v>
      </c>
      <c r="L15" s="1"/>
    </row>
    <row r="16" spans="1:12" ht="15" customHeight="1" x14ac:dyDescent="0.25">
      <c r="A16" s="14" t="s">
        <v>43</v>
      </c>
      <c r="B16" s="14" t="s">
        <v>35</v>
      </c>
      <c r="C16" s="14" t="s">
        <v>35</v>
      </c>
      <c r="D16" s="15" t="s">
        <v>44</v>
      </c>
      <c r="E16" s="16">
        <v>6783396</v>
      </c>
      <c r="F16" s="16">
        <v>6783396</v>
      </c>
      <c r="G16" s="16">
        <v>5863634</v>
      </c>
      <c r="H16" s="16">
        <v>6993683</v>
      </c>
      <c r="I16" s="16">
        <v>6713417</v>
      </c>
      <c r="J16" s="16">
        <f>I16-H16</f>
        <v>-280266</v>
      </c>
      <c r="K16" s="18">
        <f>(J16/H16)</f>
        <v>-4.0074164070633453E-2</v>
      </c>
      <c r="L16" s="1"/>
    </row>
    <row r="17" spans="1:12" ht="27" customHeight="1" x14ac:dyDescent="0.25">
      <c r="A17" s="14" t="s">
        <v>35</v>
      </c>
      <c r="B17" s="14" t="s">
        <v>14</v>
      </c>
      <c r="C17" s="14" t="s">
        <v>35</v>
      </c>
      <c r="D17" s="15" t="s">
        <v>45</v>
      </c>
      <c r="E17" s="16">
        <v>46747</v>
      </c>
      <c r="F17" s="16">
        <v>46747</v>
      </c>
      <c r="G17" s="16">
        <v>55702</v>
      </c>
      <c r="H17" s="16">
        <v>48197</v>
      </c>
      <c r="I17" s="16">
        <v>48197</v>
      </c>
      <c r="J17" s="16">
        <f t="shared" ref="J17:J24" si="2">I17-H17</f>
        <v>0</v>
      </c>
      <c r="K17" s="18">
        <f t="shared" ref="K17:K24" si="3">(J17/H17)</f>
        <v>0</v>
      </c>
      <c r="L17" s="1"/>
    </row>
    <row r="18" spans="1:12" ht="15" customHeight="1" x14ac:dyDescent="0.25">
      <c r="A18" s="14" t="s">
        <v>35</v>
      </c>
      <c r="B18" s="14" t="s">
        <v>39</v>
      </c>
      <c r="C18" s="14" t="s">
        <v>35</v>
      </c>
      <c r="D18" s="15" t="s">
        <v>46</v>
      </c>
      <c r="E18" s="16">
        <v>0</v>
      </c>
      <c r="F18" s="16">
        <v>0</v>
      </c>
      <c r="G18" s="16">
        <v>1200</v>
      </c>
      <c r="H18" s="16">
        <v>0</v>
      </c>
      <c r="I18" s="16">
        <v>0</v>
      </c>
      <c r="J18" s="16">
        <f t="shared" si="2"/>
        <v>0</v>
      </c>
      <c r="K18" s="18"/>
      <c r="L18" s="1"/>
    </row>
    <row r="19" spans="1:12" ht="15" customHeight="1" x14ac:dyDescent="0.25">
      <c r="A19" s="14" t="s">
        <v>35</v>
      </c>
      <c r="B19" s="14" t="s">
        <v>47</v>
      </c>
      <c r="C19" s="14" t="s">
        <v>35</v>
      </c>
      <c r="D19" s="15" t="s">
        <v>48</v>
      </c>
      <c r="E19" s="16">
        <v>6736649</v>
      </c>
      <c r="F19" s="16">
        <v>6736649</v>
      </c>
      <c r="G19" s="16">
        <v>5806732</v>
      </c>
      <c r="H19" s="16">
        <v>6945486</v>
      </c>
      <c r="I19" s="16">
        <v>6665220</v>
      </c>
      <c r="J19" s="16">
        <f t="shared" si="2"/>
        <v>-280266</v>
      </c>
      <c r="K19" s="18">
        <f t="shared" si="3"/>
        <v>-4.035225180786485E-2</v>
      </c>
      <c r="L19" s="1"/>
    </row>
    <row r="20" spans="1:12" ht="15" customHeight="1" x14ac:dyDescent="0.25">
      <c r="A20" s="14" t="s">
        <v>49</v>
      </c>
      <c r="B20" s="14" t="s">
        <v>35</v>
      </c>
      <c r="C20" s="14" t="s">
        <v>35</v>
      </c>
      <c r="D20" s="15" t="s">
        <v>50</v>
      </c>
      <c r="E20" s="16">
        <v>32207010</v>
      </c>
      <c r="F20" s="16">
        <v>31985152</v>
      </c>
      <c r="G20" s="16">
        <v>20292432</v>
      </c>
      <c r="H20" s="16">
        <v>32943879</v>
      </c>
      <c r="I20" s="16">
        <v>32117325</v>
      </c>
      <c r="J20" s="16">
        <f t="shared" si="2"/>
        <v>-826554</v>
      </c>
      <c r="K20" s="18">
        <f t="shared" si="3"/>
        <v>-2.508975946639435E-2</v>
      </c>
      <c r="L20" s="1"/>
    </row>
    <row r="21" spans="1:12" ht="15" customHeight="1" x14ac:dyDescent="0.25">
      <c r="A21" s="14" t="s">
        <v>35</v>
      </c>
      <c r="B21" s="14" t="s">
        <v>14</v>
      </c>
      <c r="C21" s="14" t="s">
        <v>35</v>
      </c>
      <c r="D21" s="15" t="s">
        <v>51</v>
      </c>
      <c r="E21" s="16">
        <v>32207010</v>
      </c>
      <c r="F21" s="16">
        <v>31985152</v>
      </c>
      <c r="G21" s="16">
        <v>20292432</v>
      </c>
      <c r="H21" s="16">
        <v>32943879</v>
      </c>
      <c r="I21" s="16">
        <v>32117325</v>
      </c>
      <c r="J21" s="16">
        <f t="shared" si="2"/>
        <v>-826554</v>
      </c>
      <c r="K21" s="18">
        <f t="shared" si="3"/>
        <v>-2.508975946639435E-2</v>
      </c>
      <c r="L21" s="1"/>
    </row>
    <row r="22" spans="1:12" ht="15" customHeight="1" x14ac:dyDescent="0.25">
      <c r="A22" s="14" t="s">
        <v>52</v>
      </c>
      <c r="B22" s="14" t="s">
        <v>35</v>
      </c>
      <c r="C22" s="14" t="s">
        <v>35</v>
      </c>
      <c r="D22" s="15" t="s">
        <v>53</v>
      </c>
      <c r="E22" s="16">
        <v>0</v>
      </c>
      <c r="F22" s="16">
        <v>0</v>
      </c>
      <c r="G22" s="16">
        <v>982822</v>
      </c>
      <c r="H22" s="16">
        <v>0</v>
      </c>
      <c r="I22" s="16">
        <v>0</v>
      </c>
      <c r="J22" s="16">
        <f t="shared" si="2"/>
        <v>0</v>
      </c>
      <c r="K22" s="18"/>
      <c r="L22" s="1"/>
    </row>
    <row r="23" spans="1:12" ht="15" customHeight="1" x14ac:dyDescent="0.25">
      <c r="A23" s="14"/>
      <c r="B23" s="46" t="s">
        <v>96</v>
      </c>
      <c r="C23" s="46" t="s">
        <v>35</v>
      </c>
      <c r="D23" s="47" t="s">
        <v>97</v>
      </c>
      <c r="E23" s="16">
        <v>0</v>
      </c>
      <c r="F23" s="16">
        <v>0</v>
      </c>
      <c r="G23" s="16">
        <v>982822</v>
      </c>
      <c r="H23" s="16">
        <v>0</v>
      </c>
      <c r="I23" s="16">
        <v>0</v>
      </c>
      <c r="J23" s="16">
        <f t="shared" si="2"/>
        <v>0</v>
      </c>
      <c r="K23" s="18"/>
      <c r="L23" s="1"/>
    </row>
    <row r="24" spans="1:12" ht="15" customHeight="1" x14ac:dyDescent="0.25">
      <c r="A24" s="14" t="s">
        <v>54</v>
      </c>
      <c r="B24" s="14" t="s">
        <v>35</v>
      </c>
      <c r="C24" s="14" t="s">
        <v>35</v>
      </c>
      <c r="D24" s="15" t="s">
        <v>55</v>
      </c>
      <c r="E24" s="16">
        <v>10</v>
      </c>
      <c r="F24" s="16">
        <v>10</v>
      </c>
      <c r="G24" s="16">
        <v>0</v>
      </c>
      <c r="H24" s="16">
        <v>10</v>
      </c>
      <c r="I24" s="16">
        <v>10</v>
      </c>
      <c r="J24" s="16">
        <f t="shared" si="2"/>
        <v>0</v>
      </c>
      <c r="K24" s="18">
        <f t="shared" si="3"/>
        <v>0</v>
      </c>
      <c r="L24" s="1"/>
    </row>
    <row r="25" spans="1:12" ht="15" customHeight="1" x14ac:dyDescent="0.25">
      <c r="A25" s="10" t="s">
        <v>35</v>
      </c>
      <c r="B25" s="10" t="s">
        <v>35</v>
      </c>
      <c r="C25" s="10" t="s">
        <v>35</v>
      </c>
      <c r="D25" s="11" t="s">
        <v>56</v>
      </c>
      <c r="E25" s="12">
        <v>38990426</v>
      </c>
      <c r="F25" s="12">
        <v>38768568</v>
      </c>
      <c r="G25" s="12">
        <v>27341146</v>
      </c>
      <c r="H25" s="12">
        <v>39937582</v>
      </c>
      <c r="I25" s="12">
        <v>38830762</v>
      </c>
      <c r="J25" s="12">
        <f t="shared" ref="J25:J27" si="4">I25-H25</f>
        <v>-1106820</v>
      </c>
      <c r="K25" s="13">
        <f>(J25/H25)</f>
        <v>-2.7713745914812769E-2</v>
      </c>
      <c r="L25" s="1"/>
    </row>
    <row r="26" spans="1:12" ht="15" customHeight="1" x14ac:dyDescent="0.25">
      <c r="A26" s="14" t="s">
        <v>57</v>
      </c>
      <c r="B26" s="14" t="s">
        <v>35</v>
      </c>
      <c r="C26" s="14" t="s">
        <v>35</v>
      </c>
      <c r="D26" s="15" t="s">
        <v>58</v>
      </c>
      <c r="E26" s="16">
        <v>8437142</v>
      </c>
      <c r="F26" s="16">
        <v>8215818</v>
      </c>
      <c r="G26" s="16">
        <v>5355981</v>
      </c>
      <c r="H26" s="16">
        <v>8437142</v>
      </c>
      <c r="I26" s="16">
        <v>8308585</v>
      </c>
      <c r="J26" s="16">
        <f t="shared" si="4"/>
        <v>-128557</v>
      </c>
      <c r="K26" s="18">
        <f>(J26/H26)</f>
        <v>-1.5237031686796311E-2</v>
      </c>
      <c r="L26" s="1"/>
    </row>
    <row r="27" spans="1:12" ht="15" customHeight="1" x14ac:dyDescent="0.25">
      <c r="A27" s="14" t="s">
        <v>59</v>
      </c>
      <c r="B27" s="14" t="s">
        <v>35</v>
      </c>
      <c r="C27" s="14" t="s">
        <v>35</v>
      </c>
      <c r="D27" s="15" t="s">
        <v>60</v>
      </c>
      <c r="E27" s="16">
        <v>2547927</v>
      </c>
      <c r="F27" s="16">
        <v>2547900</v>
      </c>
      <c r="G27" s="16">
        <v>1610756</v>
      </c>
      <c r="H27" s="16">
        <v>2626913</v>
      </c>
      <c r="I27" s="16">
        <v>2455335</v>
      </c>
      <c r="J27" s="16">
        <f t="shared" si="4"/>
        <v>-171578</v>
      </c>
      <c r="K27" s="18">
        <f>(J27/H27)</f>
        <v>-6.5315448208600746E-2</v>
      </c>
      <c r="L27" s="1"/>
    </row>
    <row r="28" spans="1:12" ht="15" customHeight="1" x14ac:dyDescent="0.25">
      <c r="A28" s="14" t="s">
        <v>61</v>
      </c>
      <c r="B28" s="14" t="s">
        <v>35</v>
      </c>
      <c r="C28" s="14" t="s">
        <v>35</v>
      </c>
      <c r="D28" s="15" t="s">
        <v>62</v>
      </c>
      <c r="E28" s="16">
        <v>0</v>
      </c>
      <c r="F28" s="16">
        <v>0</v>
      </c>
      <c r="G28" s="16">
        <v>0</v>
      </c>
      <c r="H28" s="16">
        <v>0</v>
      </c>
      <c r="I28" s="16">
        <v>10</v>
      </c>
      <c r="J28" s="16">
        <f t="shared" ref="J28:J49" si="5">I28-H28</f>
        <v>10</v>
      </c>
      <c r="K28" s="18"/>
      <c r="L28" s="1"/>
    </row>
    <row r="29" spans="1:12" ht="15" customHeight="1" x14ac:dyDescent="0.25">
      <c r="A29" s="14"/>
      <c r="B29" s="14" t="s">
        <v>98</v>
      </c>
      <c r="C29" s="14"/>
      <c r="D29" s="48" t="s">
        <v>99</v>
      </c>
      <c r="E29" s="16">
        <v>0</v>
      </c>
      <c r="F29" s="16">
        <v>0</v>
      </c>
      <c r="G29" s="16">
        <v>0</v>
      </c>
      <c r="H29" s="16">
        <v>0</v>
      </c>
      <c r="I29" s="16">
        <v>10</v>
      </c>
      <c r="J29" s="16">
        <f t="shared" si="5"/>
        <v>10</v>
      </c>
      <c r="K29" s="18"/>
      <c r="L29" s="1"/>
    </row>
    <row r="30" spans="1:12" ht="15" customHeight="1" x14ac:dyDescent="0.25">
      <c r="A30" s="14" t="s">
        <v>63</v>
      </c>
      <c r="B30" s="14" t="s">
        <v>35</v>
      </c>
      <c r="C30" s="14" t="s">
        <v>35</v>
      </c>
      <c r="D30" s="15" t="s">
        <v>38</v>
      </c>
      <c r="E30" s="16">
        <v>27772430</v>
      </c>
      <c r="F30" s="16">
        <v>27771923</v>
      </c>
      <c r="G30" s="16">
        <v>19401047</v>
      </c>
      <c r="H30" s="16">
        <v>28633379</v>
      </c>
      <c r="I30" s="16">
        <v>27815660</v>
      </c>
      <c r="J30" s="16">
        <f t="shared" si="5"/>
        <v>-817719</v>
      </c>
      <c r="K30" s="18">
        <f t="shared" ref="K30:K49" si="6">(J30/H30)</f>
        <v>-2.8558243160892748E-2</v>
      </c>
      <c r="L30" s="1"/>
    </row>
    <row r="31" spans="1:12" ht="15" customHeight="1" x14ac:dyDescent="0.25">
      <c r="A31" s="14" t="s">
        <v>35</v>
      </c>
      <c r="B31" s="14" t="s">
        <v>14</v>
      </c>
      <c r="C31" s="14" t="s">
        <v>35</v>
      </c>
      <c r="D31" s="15" t="s">
        <v>64</v>
      </c>
      <c r="E31" s="16">
        <v>3715230</v>
      </c>
      <c r="F31" s="16">
        <v>3715230</v>
      </c>
      <c r="G31" s="16">
        <v>2095402</v>
      </c>
      <c r="H31" s="16">
        <v>3830404</v>
      </c>
      <c r="I31" s="16">
        <v>3789164</v>
      </c>
      <c r="J31" s="16">
        <f t="shared" si="5"/>
        <v>-41240</v>
      </c>
      <c r="K31" s="18">
        <f t="shared" si="6"/>
        <v>-1.0766488339089036E-2</v>
      </c>
      <c r="L31" s="1"/>
    </row>
    <row r="32" spans="1:12" ht="15" customHeight="1" x14ac:dyDescent="0.25">
      <c r="A32" s="14" t="s">
        <v>35</v>
      </c>
      <c r="B32" s="14" t="s">
        <v>35</v>
      </c>
      <c r="C32" s="14" t="s">
        <v>65</v>
      </c>
      <c r="D32" s="15" t="s">
        <v>66</v>
      </c>
      <c r="E32" s="16">
        <v>20459</v>
      </c>
      <c r="F32" s="16">
        <v>20459</v>
      </c>
      <c r="G32" s="16">
        <v>16689</v>
      </c>
      <c r="H32" s="16">
        <v>21094</v>
      </c>
      <c r="I32" s="16">
        <v>21094</v>
      </c>
      <c r="J32" s="16">
        <f t="shared" si="5"/>
        <v>0</v>
      </c>
      <c r="K32" s="18">
        <f t="shared" si="6"/>
        <v>0</v>
      </c>
      <c r="L32" s="1"/>
    </row>
    <row r="33" spans="1:12" ht="15" customHeight="1" x14ac:dyDescent="0.25">
      <c r="A33" s="14" t="s">
        <v>35</v>
      </c>
      <c r="B33" s="14" t="s">
        <v>35</v>
      </c>
      <c r="C33" s="14" t="s">
        <v>67</v>
      </c>
      <c r="D33" s="15" t="s">
        <v>68</v>
      </c>
      <c r="E33" s="16">
        <v>3549366</v>
      </c>
      <c r="F33" s="16">
        <v>3549366</v>
      </c>
      <c r="G33" s="16">
        <v>2020139</v>
      </c>
      <c r="H33" s="16">
        <v>3659397</v>
      </c>
      <c r="I33" s="16">
        <v>3659397</v>
      </c>
      <c r="J33" s="16">
        <f t="shared" si="5"/>
        <v>0</v>
      </c>
      <c r="K33" s="18">
        <f t="shared" si="6"/>
        <v>0</v>
      </c>
      <c r="L33" s="1"/>
    </row>
    <row r="34" spans="1:12" ht="27" customHeight="1" x14ac:dyDescent="0.25">
      <c r="A34" s="14" t="s">
        <v>35</v>
      </c>
      <c r="B34" s="14" t="s">
        <v>35</v>
      </c>
      <c r="C34" s="14" t="s">
        <v>69</v>
      </c>
      <c r="D34" s="15" t="s">
        <v>70</v>
      </c>
      <c r="E34" s="16">
        <v>145405</v>
      </c>
      <c r="F34" s="16">
        <v>145405</v>
      </c>
      <c r="G34" s="16">
        <v>58574</v>
      </c>
      <c r="H34" s="16">
        <v>149913</v>
      </c>
      <c r="I34" s="16">
        <v>108673</v>
      </c>
      <c r="J34" s="16">
        <f t="shared" si="5"/>
        <v>-41240</v>
      </c>
      <c r="K34" s="18">
        <f t="shared" si="6"/>
        <v>-0.27509288720791392</v>
      </c>
      <c r="L34" s="1"/>
    </row>
    <row r="35" spans="1:12" ht="15" customHeight="1" x14ac:dyDescent="0.25">
      <c r="A35" s="49" t="s">
        <v>35</v>
      </c>
      <c r="B35" s="49" t="s">
        <v>39</v>
      </c>
      <c r="C35" s="49" t="s">
        <v>35</v>
      </c>
      <c r="D35" s="50" t="s">
        <v>71</v>
      </c>
      <c r="E35" s="51">
        <v>21327780</v>
      </c>
      <c r="F35" s="51">
        <v>21327780</v>
      </c>
      <c r="G35" s="51">
        <v>16201445</v>
      </c>
      <c r="H35" s="51">
        <v>21988942</v>
      </c>
      <c r="I35" s="51">
        <v>21988942</v>
      </c>
      <c r="J35" s="51">
        <f t="shared" si="5"/>
        <v>0</v>
      </c>
      <c r="K35" s="52">
        <f t="shared" si="6"/>
        <v>0</v>
      </c>
      <c r="L35" s="1"/>
    </row>
    <row r="36" spans="1:12" ht="27" customHeight="1" x14ac:dyDescent="0.25">
      <c r="A36" s="53" t="s">
        <v>35</v>
      </c>
      <c r="B36" s="53" t="s">
        <v>35</v>
      </c>
      <c r="C36" s="53" t="s">
        <v>72</v>
      </c>
      <c r="D36" s="54" t="s">
        <v>73</v>
      </c>
      <c r="E36" s="55">
        <v>21279249</v>
      </c>
      <c r="F36" s="55">
        <v>21279249</v>
      </c>
      <c r="G36" s="55">
        <v>16152914</v>
      </c>
      <c r="H36" s="55">
        <v>21938906</v>
      </c>
      <c r="I36" s="55">
        <v>21938906</v>
      </c>
      <c r="J36" s="55">
        <f t="shared" si="5"/>
        <v>0</v>
      </c>
      <c r="K36" s="56">
        <f t="shared" si="6"/>
        <v>0</v>
      </c>
      <c r="L36" s="1"/>
    </row>
    <row r="37" spans="1:12" ht="15" customHeight="1" x14ac:dyDescent="0.25">
      <c r="A37" s="14" t="s">
        <v>35</v>
      </c>
      <c r="B37" s="14" t="s">
        <v>35</v>
      </c>
      <c r="C37" s="14" t="s">
        <v>74</v>
      </c>
      <c r="D37" s="15" t="s">
        <v>75</v>
      </c>
      <c r="E37" s="16">
        <v>48531</v>
      </c>
      <c r="F37" s="16">
        <v>48531</v>
      </c>
      <c r="G37" s="16">
        <v>48531</v>
      </c>
      <c r="H37" s="16">
        <v>50036</v>
      </c>
      <c r="I37" s="16">
        <v>50036</v>
      </c>
      <c r="J37" s="16">
        <f t="shared" si="5"/>
        <v>0</v>
      </c>
      <c r="K37" s="18">
        <f t="shared" si="6"/>
        <v>0</v>
      </c>
      <c r="L37" s="1"/>
    </row>
    <row r="38" spans="1:12" ht="15" customHeight="1" x14ac:dyDescent="0.25">
      <c r="A38" s="14" t="s">
        <v>35</v>
      </c>
      <c r="B38" s="14" t="s">
        <v>11</v>
      </c>
      <c r="C38" s="14" t="s">
        <v>35</v>
      </c>
      <c r="D38" s="15" t="s">
        <v>76</v>
      </c>
      <c r="E38" s="16">
        <v>318782</v>
      </c>
      <c r="F38" s="16">
        <v>318782</v>
      </c>
      <c r="G38" s="16">
        <v>41524</v>
      </c>
      <c r="H38" s="16">
        <v>328665</v>
      </c>
      <c r="I38" s="16">
        <v>273886</v>
      </c>
      <c r="J38" s="16">
        <f t="shared" si="5"/>
        <v>-54779</v>
      </c>
      <c r="K38" s="18">
        <f t="shared" si="6"/>
        <v>-0.16667123058433359</v>
      </c>
      <c r="L38" s="1"/>
    </row>
    <row r="39" spans="1:12" ht="27" customHeight="1" x14ac:dyDescent="0.25">
      <c r="A39" s="14" t="s">
        <v>35</v>
      </c>
      <c r="B39" s="14" t="s">
        <v>35</v>
      </c>
      <c r="C39" s="14" t="s">
        <v>77</v>
      </c>
      <c r="D39" s="15" t="s">
        <v>70</v>
      </c>
      <c r="E39" s="16">
        <v>256128</v>
      </c>
      <c r="F39" s="16">
        <v>256128</v>
      </c>
      <c r="G39" s="16">
        <v>0</v>
      </c>
      <c r="H39" s="16">
        <v>264068</v>
      </c>
      <c r="I39" s="16">
        <v>212518</v>
      </c>
      <c r="J39" s="16">
        <f t="shared" si="5"/>
        <v>-51550</v>
      </c>
      <c r="K39" s="18">
        <f t="shared" si="6"/>
        <v>-0.19521486889740522</v>
      </c>
      <c r="L39" s="1"/>
    </row>
    <row r="40" spans="1:12" ht="15" customHeight="1" x14ac:dyDescent="0.25">
      <c r="A40" s="14" t="s">
        <v>35</v>
      </c>
      <c r="B40" s="14" t="s">
        <v>35</v>
      </c>
      <c r="C40" s="14" t="s">
        <v>78</v>
      </c>
      <c r="D40" s="15" t="s">
        <v>79</v>
      </c>
      <c r="E40" s="16">
        <v>62654</v>
      </c>
      <c r="F40" s="16">
        <v>62654</v>
      </c>
      <c r="G40" s="16">
        <v>41524</v>
      </c>
      <c r="H40" s="16">
        <v>64597</v>
      </c>
      <c r="I40" s="16">
        <v>61368</v>
      </c>
      <c r="J40" s="16">
        <f t="shared" si="5"/>
        <v>-3229</v>
      </c>
      <c r="K40" s="18">
        <f t="shared" si="6"/>
        <v>-4.9986841494187036E-2</v>
      </c>
      <c r="L40" s="1"/>
    </row>
    <row r="41" spans="1:12" ht="15" customHeight="1" x14ac:dyDescent="0.25">
      <c r="A41" s="14" t="s">
        <v>35</v>
      </c>
      <c r="B41" s="14" t="s">
        <v>49</v>
      </c>
      <c r="C41" s="14" t="s">
        <v>35</v>
      </c>
      <c r="D41" s="15" t="s">
        <v>80</v>
      </c>
      <c r="E41" s="16">
        <v>2410638</v>
      </c>
      <c r="F41" s="16">
        <v>2410131</v>
      </c>
      <c r="G41" s="16">
        <v>1062676</v>
      </c>
      <c r="H41" s="16">
        <v>2485368</v>
      </c>
      <c r="I41" s="16">
        <v>1763668</v>
      </c>
      <c r="J41" s="16">
        <f t="shared" si="5"/>
        <v>-721700</v>
      </c>
      <c r="K41" s="18">
        <f t="shared" si="6"/>
        <v>-0.29037953333268957</v>
      </c>
      <c r="L41" s="1"/>
    </row>
    <row r="42" spans="1:12" ht="15" customHeight="1" x14ac:dyDescent="0.25">
      <c r="A42" s="14" t="s">
        <v>35</v>
      </c>
      <c r="B42" s="14" t="s">
        <v>35</v>
      </c>
      <c r="C42" s="14" t="s">
        <v>81</v>
      </c>
      <c r="D42" s="15" t="s">
        <v>82</v>
      </c>
      <c r="E42" s="16">
        <v>2410638</v>
      </c>
      <c r="F42" s="16">
        <v>2410131</v>
      </c>
      <c r="G42" s="16">
        <v>1062676</v>
      </c>
      <c r="H42" s="16">
        <v>2485368</v>
      </c>
      <c r="I42" s="16">
        <v>1763668</v>
      </c>
      <c r="J42" s="16">
        <f t="shared" si="5"/>
        <v>-721700</v>
      </c>
      <c r="K42" s="18">
        <f t="shared" si="6"/>
        <v>-0.29037953333268957</v>
      </c>
      <c r="L42" s="1"/>
    </row>
    <row r="43" spans="1:12" ht="15" customHeight="1" x14ac:dyDescent="0.25">
      <c r="A43" s="14" t="s">
        <v>83</v>
      </c>
      <c r="B43" s="14" t="s">
        <v>35</v>
      </c>
      <c r="C43" s="14" t="s">
        <v>35</v>
      </c>
      <c r="D43" s="15" t="s">
        <v>84</v>
      </c>
      <c r="E43" s="16">
        <v>46757</v>
      </c>
      <c r="F43" s="16">
        <v>46757</v>
      </c>
      <c r="G43" s="16">
        <v>53217</v>
      </c>
      <c r="H43" s="16">
        <v>48207</v>
      </c>
      <c r="I43" s="16">
        <v>48207</v>
      </c>
      <c r="J43" s="16">
        <f t="shared" si="5"/>
        <v>0</v>
      </c>
      <c r="K43" s="18">
        <f t="shared" si="6"/>
        <v>0</v>
      </c>
      <c r="L43" s="1"/>
    </row>
    <row r="44" spans="1:12" ht="15" customHeight="1" x14ac:dyDescent="0.25">
      <c r="A44" s="14" t="s">
        <v>35</v>
      </c>
      <c r="B44" s="14" t="s">
        <v>47</v>
      </c>
      <c r="C44" s="14" t="s">
        <v>35</v>
      </c>
      <c r="D44" s="15" t="s">
        <v>85</v>
      </c>
      <c r="E44" s="16">
        <v>46757</v>
      </c>
      <c r="F44" s="16">
        <v>46757</v>
      </c>
      <c r="G44" s="16">
        <v>53217</v>
      </c>
      <c r="H44" s="16">
        <v>48207</v>
      </c>
      <c r="I44" s="16">
        <v>48207</v>
      </c>
      <c r="J44" s="16">
        <f t="shared" si="5"/>
        <v>0</v>
      </c>
      <c r="K44" s="18">
        <f t="shared" si="6"/>
        <v>0</v>
      </c>
      <c r="L44" s="1"/>
    </row>
    <row r="45" spans="1:12" ht="27" customHeight="1" x14ac:dyDescent="0.25">
      <c r="A45" s="14" t="s">
        <v>86</v>
      </c>
      <c r="B45" s="14" t="s">
        <v>35</v>
      </c>
      <c r="C45" s="14" t="s">
        <v>35</v>
      </c>
      <c r="D45" s="15" t="s">
        <v>87</v>
      </c>
      <c r="E45" s="16">
        <v>186160</v>
      </c>
      <c r="F45" s="16">
        <v>186160</v>
      </c>
      <c r="G45" s="16">
        <v>113863</v>
      </c>
      <c r="H45" s="16">
        <v>191931</v>
      </c>
      <c r="I45" s="16">
        <v>202955</v>
      </c>
      <c r="J45" s="16">
        <f t="shared" si="5"/>
        <v>11024</v>
      </c>
      <c r="K45" s="18">
        <f t="shared" si="6"/>
        <v>5.7437308199300791E-2</v>
      </c>
      <c r="L45" s="1"/>
    </row>
    <row r="46" spans="1:12" ht="15" customHeight="1" x14ac:dyDescent="0.25">
      <c r="A46" s="14" t="s">
        <v>35</v>
      </c>
      <c r="B46" s="14" t="s">
        <v>88</v>
      </c>
      <c r="C46" s="14" t="s">
        <v>35</v>
      </c>
      <c r="D46" s="15" t="s">
        <v>89</v>
      </c>
      <c r="E46" s="16">
        <v>0</v>
      </c>
      <c r="F46" s="16">
        <v>0</v>
      </c>
      <c r="G46" s="16">
        <v>0</v>
      </c>
      <c r="H46" s="16">
        <v>0</v>
      </c>
      <c r="I46" s="16">
        <v>20620</v>
      </c>
      <c r="J46" s="16">
        <f t="shared" si="5"/>
        <v>20620</v>
      </c>
      <c r="K46" s="18"/>
      <c r="L46" s="1"/>
    </row>
    <row r="47" spans="1:12" ht="15" customHeight="1" x14ac:dyDescent="0.25">
      <c r="A47" s="14" t="s">
        <v>35</v>
      </c>
      <c r="B47" s="14" t="s">
        <v>7</v>
      </c>
      <c r="C47" s="14" t="s">
        <v>35</v>
      </c>
      <c r="D47" s="15" t="s">
        <v>90</v>
      </c>
      <c r="E47" s="16">
        <v>186160</v>
      </c>
      <c r="F47" s="16">
        <v>186160</v>
      </c>
      <c r="G47" s="16">
        <v>113863</v>
      </c>
      <c r="H47" s="16">
        <v>191931</v>
      </c>
      <c r="I47" s="16">
        <v>182335</v>
      </c>
      <c r="J47" s="16">
        <f t="shared" si="5"/>
        <v>-9596</v>
      </c>
      <c r="K47" s="18">
        <f t="shared" si="6"/>
        <v>-4.9997134386836936E-2</v>
      </c>
      <c r="L47" s="1"/>
    </row>
    <row r="48" spans="1:12" ht="15" customHeight="1" x14ac:dyDescent="0.25">
      <c r="A48" s="14" t="s">
        <v>91</v>
      </c>
      <c r="B48" s="14" t="s">
        <v>35</v>
      </c>
      <c r="C48" s="14" t="s">
        <v>35</v>
      </c>
      <c r="D48" s="15" t="s">
        <v>92</v>
      </c>
      <c r="E48" s="16">
        <v>10</v>
      </c>
      <c r="F48" s="16">
        <v>10</v>
      </c>
      <c r="G48" s="16">
        <v>806282</v>
      </c>
      <c r="H48" s="16">
        <v>10</v>
      </c>
      <c r="I48" s="16">
        <v>10</v>
      </c>
      <c r="J48" s="16">
        <f t="shared" si="5"/>
        <v>0</v>
      </c>
      <c r="K48" s="18">
        <f t="shared" si="6"/>
        <v>0</v>
      </c>
      <c r="L48" s="1"/>
    </row>
    <row r="49" spans="1:12" ht="15" customHeight="1" x14ac:dyDescent="0.25">
      <c r="A49" s="14" t="s">
        <v>35</v>
      </c>
      <c r="B49" s="14" t="s">
        <v>7</v>
      </c>
      <c r="C49" s="14" t="s">
        <v>35</v>
      </c>
      <c r="D49" s="15" t="s">
        <v>93</v>
      </c>
      <c r="E49" s="16">
        <v>10</v>
      </c>
      <c r="F49" s="16">
        <v>10</v>
      </c>
      <c r="G49" s="16">
        <v>806282</v>
      </c>
      <c r="H49" s="16">
        <v>10</v>
      </c>
      <c r="I49" s="16">
        <v>10</v>
      </c>
      <c r="J49" s="16">
        <f t="shared" si="5"/>
        <v>0</v>
      </c>
      <c r="K49" s="18">
        <f t="shared" si="6"/>
        <v>0</v>
      </c>
      <c r="L49" s="1"/>
    </row>
    <row r="50" spans="1:12" ht="15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"/>
    </row>
    <row r="51" spans="1:12" ht="15" customHeight="1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"/>
    </row>
    <row r="52" spans="1:12" ht="1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5" customHeight="1" x14ac:dyDescent="0.25">
      <c r="A53" s="42" t="s">
        <v>94</v>
      </c>
      <c r="B53" s="43"/>
      <c r="C53" s="43"/>
      <c r="D53" s="43"/>
      <c r="E53" s="20">
        <v>38943659</v>
      </c>
      <c r="F53" s="20">
        <v>38721801</v>
      </c>
      <c r="G53" s="20">
        <v>26481647</v>
      </c>
      <c r="H53" s="20">
        <v>39889365</v>
      </c>
      <c r="I53" s="20">
        <v>38782545</v>
      </c>
      <c r="J53" s="20">
        <v>-1106820</v>
      </c>
      <c r="K53" s="21">
        <v>-2.7747245412405037E-2</v>
      </c>
      <c r="L53" s="1"/>
    </row>
    <row r="54" spans="1:12" ht="15" customHeight="1" x14ac:dyDescent="0.25">
      <c r="A54" s="44" t="s">
        <v>95</v>
      </c>
      <c r="B54" s="45"/>
      <c r="C54" s="45"/>
      <c r="D54" s="45"/>
      <c r="E54" s="45"/>
      <c r="F54" s="45"/>
      <c r="G54" s="45"/>
      <c r="H54" s="45"/>
      <c r="I54" s="45"/>
      <c r="J54" s="1"/>
      <c r="K54" s="1"/>
      <c r="L54" s="1"/>
    </row>
    <row r="55" spans="1:12" ht="5.0999999999999996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7" spans="1:12" x14ac:dyDescent="0.25">
      <c r="E57" s="57"/>
      <c r="F57" s="57"/>
      <c r="G57" s="57"/>
      <c r="H57" s="57"/>
      <c r="I57" s="57"/>
      <c r="J57" s="57"/>
      <c r="K57" s="57"/>
    </row>
    <row r="58" spans="1:12" x14ac:dyDescent="0.25">
      <c r="E58" s="57"/>
      <c r="F58" s="57"/>
      <c r="G58" s="57"/>
      <c r="H58" s="57"/>
      <c r="I58" s="57"/>
      <c r="J58" s="57"/>
      <c r="K58" s="57"/>
    </row>
    <row r="59" spans="1:12" x14ac:dyDescent="0.25">
      <c r="E59" s="57"/>
      <c r="F59" s="57"/>
      <c r="G59" s="57"/>
      <c r="H59" s="57"/>
      <c r="I59" s="57"/>
      <c r="J59" s="57"/>
      <c r="K59" s="57"/>
    </row>
    <row r="60" spans="1:12" x14ac:dyDescent="0.25">
      <c r="E60" s="57"/>
      <c r="F60" s="57"/>
      <c r="G60" s="57"/>
      <c r="H60" s="57"/>
      <c r="I60" s="57"/>
      <c r="J60" s="57"/>
      <c r="K60" s="57"/>
    </row>
    <row r="61" spans="1:12" x14ac:dyDescent="0.25">
      <c r="E61" s="57"/>
      <c r="F61" s="57"/>
      <c r="G61" s="57"/>
      <c r="H61" s="57"/>
      <c r="I61" s="57"/>
      <c r="J61" s="57"/>
      <c r="K61" s="57"/>
    </row>
    <row r="62" spans="1:12" x14ac:dyDescent="0.25">
      <c r="E62" s="57"/>
      <c r="F62" s="57"/>
      <c r="G62" s="57"/>
      <c r="H62" s="57"/>
      <c r="I62" s="57"/>
      <c r="J62" s="57"/>
      <c r="K62" s="57"/>
    </row>
    <row r="63" spans="1:12" x14ac:dyDescent="0.25">
      <c r="E63" s="57"/>
      <c r="F63" s="57"/>
      <c r="G63" s="57"/>
      <c r="H63" s="57"/>
      <c r="I63" s="57"/>
      <c r="J63" s="57"/>
      <c r="K63" s="57"/>
    </row>
    <row r="64" spans="1:12" x14ac:dyDescent="0.25">
      <c r="E64" s="57"/>
      <c r="F64" s="57"/>
      <c r="G64" s="57"/>
      <c r="H64" s="57"/>
      <c r="I64" s="57"/>
      <c r="J64" s="57"/>
      <c r="K64" s="57"/>
    </row>
    <row r="65" spans="5:11" x14ac:dyDescent="0.25">
      <c r="E65" s="57"/>
      <c r="F65" s="57"/>
      <c r="G65" s="57"/>
      <c r="H65" s="57"/>
      <c r="I65" s="57"/>
      <c r="J65" s="57"/>
      <c r="K65" s="57"/>
    </row>
    <row r="66" spans="5:11" x14ac:dyDescent="0.25">
      <c r="E66" s="57"/>
      <c r="F66" s="57"/>
      <c r="G66" s="57"/>
      <c r="H66" s="57"/>
      <c r="I66" s="57"/>
      <c r="J66" s="57"/>
      <c r="K66" s="57"/>
    </row>
    <row r="67" spans="5:11" x14ac:dyDescent="0.25">
      <c r="E67" s="57"/>
      <c r="F67" s="57"/>
      <c r="G67" s="57"/>
      <c r="H67" s="57"/>
      <c r="I67" s="57"/>
      <c r="J67" s="57"/>
      <c r="K67" s="57"/>
    </row>
    <row r="68" spans="5:11" x14ac:dyDescent="0.25">
      <c r="E68" s="57"/>
      <c r="F68" s="57"/>
      <c r="G68" s="57"/>
      <c r="H68" s="57"/>
      <c r="I68" s="57"/>
      <c r="J68" s="57"/>
      <c r="K68" s="57"/>
    </row>
    <row r="69" spans="5:11" x14ac:dyDescent="0.25">
      <c r="E69" s="57"/>
      <c r="F69" s="57"/>
      <c r="G69" s="57"/>
      <c r="H69" s="57"/>
      <c r="I69" s="57"/>
      <c r="J69" s="57"/>
      <c r="K69" s="57"/>
    </row>
    <row r="70" spans="5:11" x14ac:dyDescent="0.25">
      <c r="E70" s="57"/>
      <c r="F70" s="57"/>
      <c r="G70" s="57"/>
      <c r="H70" s="57"/>
      <c r="I70" s="57"/>
      <c r="J70" s="57"/>
      <c r="K70" s="57"/>
    </row>
    <row r="71" spans="5:11" x14ac:dyDescent="0.25">
      <c r="E71" s="57"/>
      <c r="F71" s="57"/>
      <c r="G71" s="57"/>
      <c r="H71" s="57"/>
      <c r="I71" s="57"/>
      <c r="J71" s="57"/>
      <c r="K71" s="57"/>
    </row>
    <row r="72" spans="5:11" x14ac:dyDescent="0.25">
      <c r="E72" s="57"/>
      <c r="F72" s="57"/>
      <c r="G72" s="57"/>
      <c r="H72" s="57"/>
      <c r="I72" s="57"/>
      <c r="J72" s="57"/>
      <c r="K72" s="57"/>
    </row>
    <row r="73" spans="5:11" x14ac:dyDescent="0.25">
      <c r="E73" s="57"/>
      <c r="F73" s="57"/>
      <c r="G73" s="57"/>
      <c r="H73" s="57"/>
      <c r="I73" s="57"/>
      <c r="J73" s="57"/>
      <c r="K73" s="57"/>
    </row>
    <row r="74" spans="5:11" x14ac:dyDescent="0.25">
      <c r="E74" s="57"/>
      <c r="F74" s="57"/>
      <c r="G74" s="57"/>
      <c r="H74" s="57"/>
      <c r="I74" s="57"/>
      <c r="J74" s="57"/>
      <c r="K74" s="57"/>
    </row>
  </sheetData>
  <mergeCells count="17">
    <mergeCell ref="J10:J11"/>
    <mergeCell ref="K10:K11"/>
    <mergeCell ref="A53:D53"/>
    <mergeCell ref="A54:I54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2025-09-26T19:04:57Z</dcterms:modified>
</cp:coreProperties>
</file>