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565C10C-B7DB-4E68-9C2C-4A02FD30A68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101" sheetId="1" r:id="rId1"/>
  </sheets>
  <definedNames>
    <definedName name="_xlnm.Print_Area" localSheetId="0">'CCA080101'!$A$1:$K$51</definedName>
    <definedName name="JR_PAGE_ANCHOR_0_1">'CCA080101'!$A$1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K47" i="1" s="1"/>
  <c r="J46" i="1"/>
  <c r="K46" i="1" s="1"/>
  <c r="J45" i="1"/>
  <c r="K45" i="1" s="1"/>
  <c r="J44" i="1"/>
  <c r="K44" i="1" s="1"/>
  <c r="J43" i="1"/>
  <c r="K43" i="1" s="1"/>
  <c r="J42" i="1"/>
  <c r="J41" i="1"/>
  <c r="K41" i="1" s="1"/>
  <c r="J40" i="1"/>
  <c r="K40" i="1" s="1"/>
  <c r="J39" i="1"/>
  <c r="K39" i="1" s="1"/>
  <c r="J38" i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5" i="1"/>
  <c r="K15" i="1" s="1"/>
  <c r="J14" i="1"/>
  <c r="K14" i="1" s="1"/>
  <c r="J13" i="1"/>
  <c r="K13" i="1" s="1"/>
  <c r="J26" i="1"/>
  <c r="K26" i="1" s="1"/>
  <c r="K25" i="1"/>
  <c r="J25" i="1"/>
  <c r="J24" i="1"/>
  <c r="K24" i="1" s="1"/>
  <c r="J16" i="1"/>
  <c r="K16" i="1" s="1"/>
  <c r="K12" i="1"/>
  <c r="J12" i="1"/>
</calcChain>
</file>

<file path=xl/sharedStrings.xml><?xml version="1.0" encoding="utf-8"?>
<sst xmlns="http://schemas.openxmlformats.org/spreadsheetml/2006/main" count="186" uniqueCount="98">
  <si>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</si>
  <si>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</si>
  <si>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</si>
  <si>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</si>
  <si>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</si>
  <si>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</si>
  <si>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</si>
  <si>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</si>
  <si>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</si>
  <si>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</si>
  <si>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</si>
  <si>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</si>
  <si>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</si>
  <si>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</si>
  <si>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</si>
  <si>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</si>
  <si>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</si>
  <si>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</si>
  <si>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</si>
  <si>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</si>
  <si>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</si>
  <si>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</si>
  <si>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</si>
  <si>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</si>
  <si>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</si>
  <si>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</si>
  <si>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</si>
  <si>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</si>
  <si>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</si>
  <si>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</si>
  <si>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</si>
  <si>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</si>
  <si>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</si>
  <si>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</si>
  <si>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</si>
  <si>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</si>
  <si>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</si>
  <si>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</si>
  <si>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</si>
  <si>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</si>
  <si>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</si>
  <si>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</si>
  <si>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</si>
  <si>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</si>
  <si>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</si>
  <si>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</si>
  <si>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</si>
  <si>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</si>
  <si>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</si>
  <si>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</si>
  <si>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</si>
  <si>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</si>
  <si>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</si>
  <si>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</si>
  <si>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</si>
  <si>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</si>
  <si>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</si>
  <si>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</si>
  <si>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</si>
  <si>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</si>
  <si>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</si>
  <si>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</si>
  <si>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</si>
  <si>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</si>
  <si>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</si>
  <si>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</si>
  <si>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Consejo Superior de la Hípica Nacional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</si>
  <si>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</si>
  <si>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</si>
  <si>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Secretaría y Administración General y Servicio Exterior - RREE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</si>
  <si>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</si>
  <si>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</si>
  <si>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Consejo Fiscal Autónomo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</si>
  <si>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</si>
  <si>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Comisión Nacional de Evaluación y Productividad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</si>
  <si>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</si>
  <si>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Comisión remuneraciones - Art.38 bis. CPR.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</si>
  <si>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</si>
  <si>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Comité Tasas de Intercambio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</si>
  <si>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</si>
  <si>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</si>
  <si>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</si>
  <si>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</si>
  <si>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</si>
  <si>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</si>
  <si>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</si>
  <si>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</si>
  <si>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</si>
  <si>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</si>
  <si>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</si>
  <si>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</si>
  <si>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</si>
  <si>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</si>
  <si>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</si>
  <si>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</si>
  <si>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</si>
  <si>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 xml:space="preserve">LEY DE PPTOS AÑO 2025      (Inicial + Reajuste + Leyes Especiales) </t>
  </si>
  <si>
    <t xml:space="preserve">LEY DE PPTOS AÑO 2025       (Inicial + Reajuste + Leyes Especiales)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</si>
</sst>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wrapText="1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3" fontId="9" fillId="30" borderId="8" xfId="0" applyNumberFormat="1" applyFont="1" applyFill="1" applyBorder="1" applyAlignment="1">
      <alignment horizontal="right" vertical="top" wrapText="1"/>
    </xf>
    <xf numFmtId="164" fontId="9" fillId="31" borderId="8" xfId="0" applyNumberFormat="1" applyFont="1" applyFill="1" applyBorder="1" applyAlignment="1">
      <alignment horizontal="right" vertical="top" wrapText="1"/>
    </xf>
    <xf numFmtId="3" fontId="10" fillId="34" borderId="12" xfId="0" applyNumberFormat="1" applyFont="1" applyFill="1" applyBorder="1" applyAlignment="1">
      <alignment horizontal="right" vertical="top" wrapText="1"/>
    </xf>
    <xf numFmtId="164" fontId="10" fillId="35" borderId="12" xfId="0" applyNumberFormat="1" applyFont="1" applyFill="1" applyBorder="1" applyAlignment="1">
      <alignment horizontal="right" vertical="top" wrapText="1"/>
    </xf>
    <xf numFmtId="3" fontId="9" fillId="39" borderId="9" xfId="0" applyNumberFormat="1" applyFont="1" applyFill="1" applyBorder="1" applyAlignment="1">
      <alignment horizontal="right" vertical="center" wrapText="1"/>
    </xf>
    <xf numFmtId="164" fontId="9" fillId="40" borderId="9" xfId="0" applyNumberFormat="1" applyFont="1" applyFill="1" applyBorder="1" applyAlignment="1">
      <alignment horizontal="right" vertical="center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2"/>
  <sheetViews>
    <sheetView showGridLines="0" tabSelected="1" workbookViewId="0">
      <selection activeCell="D15" sqref="D1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8.140625" customWidth="1"/>
    <col min="5" max="5" width="16.7109375" customWidth="1"/>
    <col min="6" max="6" width="19" customWidth="1"/>
    <col min="7" max="7" width="14.7109375" bestFit="1" customWidth="1"/>
    <col min="8" max="8" width="16.7109375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</row>
    <row r="2" spans="1:12" ht="17.100000000000001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7"/>
    </row>
    <row r="3" spans="1:12" ht="15" customHeight="1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18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19" t="s">
        <v>4</v>
      </c>
      <c r="B5" s="20"/>
      <c r="C5" s="21" t="s">
        <v>5</v>
      </c>
      <c r="D5" s="22"/>
      <c r="E5" s="22"/>
      <c r="F5" s="2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1" t="s">
        <v>8</v>
      </c>
      <c r="B6" s="32"/>
      <c r="C6" s="33" t="s">
        <v>9</v>
      </c>
      <c r="D6" s="34"/>
      <c r="E6" s="34"/>
      <c r="F6" s="34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5" t="s">
        <v>12</v>
      </c>
      <c r="B7" s="36"/>
      <c r="C7" s="37" t="s">
        <v>9</v>
      </c>
      <c r="D7" s="38"/>
      <c r="E7" s="38"/>
      <c r="F7" s="38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39" t="s">
        <v>15</v>
      </c>
      <c r="B9" s="39" t="s">
        <v>16</v>
      </c>
      <c r="C9" s="39" t="s">
        <v>17</v>
      </c>
      <c r="D9" s="39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66.75" customHeight="1" x14ac:dyDescent="0.25">
      <c r="A10" s="40"/>
      <c r="B10" s="40"/>
      <c r="C10" s="40"/>
      <c r="D10" s="40"/>
      <c r="E10" s="14" t="s">
        <v>96</v>
      </c>
      <c r="F10" s="15" t="s">
        <v>26</v>
      </c>
      <c r="G10" s="15" t="s">
        <v>27</v>
      </c>
      <c r="H10" s="16" t="s">
        <v>97</v>
      </c>
      <c r="I10" s="15" t="s">
        <v>28</v>
      </c>
      <c r="J10" s="25" t="s">
        <v>29</v>
      </c>
      <c r="K10" s="25" t="s">
        <v>30</v>
      </c>
      <c r="L10" s="1"/>
    </row>
    <row r="11" spans="1:12" ht="20.25" customHeight="1" x14ac:dyDescent="0.25">
      <c r="A11" s="40"/>
      <c r="B11" s="40"/>
      <c r="C11" s="40"/>
      <c r="D11" s="40"/>
      <c r="E11" s="7" t="s">
        <v>31</v>
      </c>
      <c r="F11" s="6" t="s">
        <v>31</v>
      </c>
      <c r="G11" s="6" t="s">
        <v>31</v>
      </c>
      <c r="H11" s="6" t="s">
        <v>32</v>
      </c>
      <c r="I11" s="6" t="s">
        <v>32</v>
      </c>
      <c r="J11" s="26"/>
      <c r="K11" s="26"/>
      <c r="L11" s="1"/>
    </row>
    <row r="12" spans="1:12" ht="15" customHeight="1" x14ac:dyDescent="0.25">
      <c r="A12" s="8" t="s">
        <v>33</v>
      </c>
      <c r="B12" s="8" t="s">
        <v>33</v>
      </c>
      <c r="C12" s="8" t="s">
        <v>33</v>
      </c>
      <c r="D12" s="12" t="s">
        <v>34</v>
      </c>
      <c r="E12" s="41">
        <v>14028174</v>
      </c>
      <c r="F12" s="41">
        <v>14802168</v>
      </c>
      <c r="G12" s="41">
        <v>9756044</v>
      </c>
      <c r="H12" s="41">
        <v>14202381</v>
      </c>
      <c r="I12" s="41">
        <v>12734631</v>
      </c>
      <c r="J12" s="41">
        <f>I12-H12</f>
        <v>-1467750</v>
      </c>
      <c r="K12" s="42">
        <f>(J12/H12)</f>
        <v>-0.10334534751602566</v>
      </c>
      <c r="L12" s="1"/>
    </row>
    <row r="13" spans="1:12" ht="15" customHeight="1" x14ac:dyDescent="0.25">
      <c r="A13" s="9" t="s">
        <v>35</v>
      </c>
      <c r="B13" s="9" t="s">
        <v>33</v>
      </c>
      <c r="C13" s="9" t="s">
        <v>33</v>
      </c>
      <c r="D13" s="10" t="s">
        <v>36</v>
      </c>
      <c r="E13" s="43">
        <v>10</v>
      </c>
      <c r="F13" s="43">
        <v>10</v>
      </c>
      <c r="G13" s="43">
        <v>15648</v>
      </c>
      <c r="H13" s="43">
        <v>10</v>
      </c>
      <c r="I13" s="43">
        <v>10</v>
      </c>
      <c r="J13" s="43">
        <f t="shared" ref="J13:J15" si="0">I13-H13</f>
        <v>0</v>
      </c>
      <c r="K13" s="44">
        <f t="shared" ref="K13:K15" si="1">(J13/H13)</f>
        <v>0</v>
      </c>
      <c r="L13" s="1"/>
    </row>
    <row r="14" spans="1:12" ht="15" customHeight="1" x14ac:dyDescent="0.25">
      <c r="A14" s="9" t="s">
        <v>33</v>
      </c>
      <c r="B14" s="9" t="s">
        <v>37</v>
      </c>
      <c r="C14" s="9" t="s">
        <v>33</v>
      </c>
      <c r="D14" s="10" t="s">
        <v>38</v>
      </c>
      <c r="E14" s="43">
        <v>10</v>
      </c>
      <c r="F14" s="43">
        <v>10</v>
      </c>
      <c r="G14" s="43">
        <v>15648</v>
      </c>
      <c r="H14" s="43">
        <v>10</v>
      </c>
      <c r="I14" s="43">
        <v>10</v>
      </c>
      <c r="J14" s="43">
        <f t="shared" si="0"/>
        <v>0</v>
      </c>
      <c r="K14" s="44">
        <f t="shared" si="1"/>
        <v>0</v>
      </c>
      <c r="L14" s="1"/>
    </row>
    <row r="15" spans="1:12" ht="15" customHeight="1" x14ac:dyDescent="0.25">
      <c r="A15" s="9" t="s">
        <v>33</v>
      </c>
      <c r="B15" s="9" t="s">
        <v>33</v>
      </c>
      <c r="C15" s="9" t="s">
        <v>39</v>
      </c>
      <c r="D15" s="10" t="s">
        <v>40</v>
      </c>
      <c r="E15" s="43">
        <v>10</v>
      </c>
      <c r="F15" s="43">
        <v>10</v>
      </c>
      <c r="G15" s="43">
        <v>15648</v>
      </c>
      <c r="H15" s="43">
        <v>10</v>
      </c>
      <c r="I15" s="43">
        <v>10</v>
      </c>
      <c r="J15" s="43">
        <f t="shared" si="0"/>
        <v>0</v>
      </c>
      <c r="K15" s="44">
        <f t="shared" si="1"/>
        <v>0</v>
      </c>
      <c r="L15" s="1"/>
    </row>
    <row r="16" spans="1:12" ht="15" customHeight="1" x14ac:dyDescent="0.25">
      <c r="A16" s="9" t="s">
        <v>7</v>
      </c>
      <c r="B16" s="9" t="s">
        <v>33</v>
      </c>
      <c r="C16" s="9" t="s">
        <v>33</v>
      </c>
      <c r="D16" s="10" t="s">
        <v>41</v>
      </c>
      <c r="E16" s="43">
        <v>66391</v>
      </c>
      <c r="F16" s="43">
        <v>80965</v>
      </c>
      <c r="G16" s="43">
        <v>99509</v>
      </c>
      <c r="H16" s="43">
        <v>68449</v>
      </c>
      <c r="I16" s="43">
        <v>67253</v>
      </c>
      <c r="J16" s="43">
        <f>I16-H16</f>
        <v>-1196</v>
      </c>
      <c r="K16" s="44">
        <f>(J16/H16)</f>
        <v>-1.7472863007494632E-2</v>
      </c>
      <c r="L16" s="1"/>
    </row>
    <row r="17" spans="1:12" ht="15" customHeight="1" x14ac:dyDescent="0.25">
      <c r="A17" s="9" t="s">
        <v>33</v>
      </c>
      <c r="B17" s="9" t="s">
        <v>11</v>
      </c>
      <c r="C17" s="9" t="s">
        <v>33</v>
      </c>
      <c r="D17" s="10" t="s">
        <v>42</v>
      </c>
      <c r="E17" s="43">
        <v>57992</v>
      </c>
      <c r="F17" s="43">
        <v>57992</v>
      </c>
      <c r="G17" s="43">
        <v>68530</v>
      </c>
      <c r="H17" s="43">
        <v>59790</v>
      </c>
      <c r="I17" s="43">
        <v>58594</v>
      </c>
      <c r="J17" s="43">
        <f t="shared" ref="J17:J23" si="2">I17-H17</f>
        <v>-1196</v>
      </c>
      <c r="K17" s="44">
        <f t="shared" ref="K17:K23" si="3">(J17/H17)</f>
        <v>-2.0003345040976752E-2</v>
      </c>
      <c r="L17" s="1"/>
    </row>
    <row r="18" spans="1:12" ht="15" customHeight="1" x14ac:dyDescent="0.25">
      <c r="A18" s="9" t="s">
        <v>33</v>
      </c>
      <c r="B18" s="9" t="s">
        <v>43</v>
      </c>
      <c r="C18" s="9" t="s">
        <v>33</v>
      </c>
      <c r="D18" s="10" t="s">
        <v>44</v>
      </c>
      <c r="E18" s="43">
        <v>8399</v>
      </c>
      <c r="F18" s="43">
        <v>22973</v>
      </c>
      <c r="G18" s="43">
        <v>30979</v>
      </c>
      <c r="H18" s="43">
        <v>8659</v>
      </c>
      <c r="I18" s="43">
        <v>8659</v>
      </c>
      <c r="J18" s="43">
        <f t="shared" si="2"/>
        <v>0</v>
      </c>
      <c r="K18" s="44">
        <f t="shared" si="3"/>
        <v>0</v>
      </c>
      <c r="L18" s="1"/>
    </row>
    <row r="19" spans="1:12" ht="15" customHeight="1" x14ac:dyDescent="0.25">
      <c r="A19" s="9" t="s">
        <v>45</v>
      </c>
      <c r="B19" s="9" t="s">
        <v>33</v>
      </c>
      <c r="C19" s="9" t="s">
        <v>33</v>
      </c>
      <c r="D19" s="10" t="s">
        <v>46</v>
      </c>
      <c r="E19" s="43">
        <v>13961753</v>
      </c>
      <c r="F19" s="43">
        <v>14094332</v>
      </c>
      <c r="G19" s="43">
        <v>9288195</v>
      </c>
      <c r="H19" s="43">
        <v>14133902</v>
      </c>
      <c r="I19" s="43">
        <v>12667348</v>
      </c>
      <c r="J19" s="43">
        <f t="shared" si="2"/>
        <v>-1466554</v>
      </c>
      <c r="K19" s="44">
        <f t="shared" si="3"/>
        <v>-0.10376143827797872</v>
      </c>
      <c r="L19" s="1"/>
    </row>
    <row r="20" spans="1:12" ht="15" customHeight="1" x14ac:dyDescent="0.25">
      <c r="A20" s="9" t="s">
        <v>33</v>
      </c>
      <c r="B20" s="9" t="s">
        <v>11</v>
      </c>
      <c r="C20" s="9" t="s">
        <v>33</v>
      </c>
      <c r="D20" s="10" t="s">
        <v>47</v>
      </c>
      <c r="E20" s="43">
        <v>13961753</v>
      </c>
      <c r="F20" s="43">
        <v>14094332</v>
      </c>
      <c r="G20" s="43">
        <v>9288195</v>
      </c>
      <c r="H20" s="43">
        <v>14133902</v>
      </c>
      <c r="I20" s="43">
        <v>12667348</v>
      </c>
      <c r="J20" s="43">
        <f t="shared" si="2"/>
        <v>-1466554</v>
      </c>
      <c r="K20" s="44">
        <f t="shared" si="3"/>
        <v>-0.10376143827797872</v>
      </c>
      <c r="L20" s="1"/>
    </row>
    <row r="21" spans="1:12" ht="15" customHeight="1" x14ac:dyDescent="0.25">
      <c r="A21" s="9" t="s">
        <v>48</v>
      </c>
      <c r="B21" s="9" t="s">
        <v>33</v>
      </c>
      <c r="C21" s="9" t="s">
        <v>33</v>
      </c>
      <c r="D21" s="10" t="s">
        <v>49</v>
      </c>
      <c r="E21" s="43">
        <v>10</v>
      </c>
      <c r="F21" s="43">
        <v>10</v>
      </c>
      <c r="G21" s="43">
        <v>352692</v>
      </c>
      <c r="H21" s="43">
        <v>10</v>
      </c>
      <c r="I21" s="43">
        <v>10</v>
      </c>
      <c r="J21" s="43">
        <f t="shared" si="2"/>
        <v>0</v>
      </c>
      <c r="K21" s="44">
        <f t="shared" si="3"/>
        <v>0</v>
      </c>
      <c r="L21" s="1"/>
    </row>
    <row r="22" spans="1:12" ht="15" customHeight="1" x14ac:dyDescent="0.25">
      <c r="A22" s="9" t="s">
        <v>33</v>
      </c>
      <c r="B22" s="9" t="s">
        <v>50</v>
      </c>
      <c r="C22" s="9" t="s">
        <v>33</v>
      </c>
      <c r="D22" s="10" t="s">
        <v>51</v>
      </c>
      <c r="E22" s="43">
        <v>10</v>
      </c>
      <c r="F22" s="43">
        <v>10</v>
      </c>
      <c r="G22" s="43">
        <v>352692</v>
      </c>
      <c r="H22" s="43">
        <v>10</v>
      </c>
      <c r="I22" s="43">
        <v>10</v>
      </c>
      <c r="J22" s="43">
        <f t="shared" si="2"/>
        <v>0</v>
      </c>
      <c r="K22" s="44">
        <f t="shared" si="3"/>
        <v>0</v>
      </c>
      <c r="L22" s="1"/>
    </row>
    <row r="23" spans="1:12" ht="15" customHeight="1" x14ac:dyDescent="0.25">
      <c r="A23" s="9" t="s">
        <v>52</v>
      </c>
      <c r="B23" s="9" t="s">
        <v>33</v>
      </c>
      <c r="C23" s="9" t="s">
        <v>33</v>
      </c>
      <c r="D23" s="10" t="s">
        <v>53</v>
      </c>
      <c r="E23" s="43">
        <v>10</v>
      </c>
      <c r="F23" s="43">
        <v>626851</v>
      </c>
      <c r="G23" s="43">
        <v>0</v>
      </c>
      <c r="H23" s="43">
        <v>10</v>
      </c>
      <c r="I23" s="43">
        <v>10</v>
      </c>
      <c r="J23" s="43">
        <f t="shared" si="2"/>
        <v>0</v>
      </c>
      <c r="K23" s="44">
        <f t="shared" si="3"/>
        <v>0</v>
      </c>
      <c r="L23" s="1"/>
    </row>
    <row r="24" spans="1:12" ht="15" customHeight="1" x14ac:dyDescent="0.25">
      <c r="A24" s="8" t="s">
        <v>33</v>
      </c>
      <c r="B24" s="8" t="s">
        <v>33</v>
      </c>
      <c r="C24" s="8" t="s">
        <v>33</v>
      </c>
      <c r="D24" s="13" t="s">
        <v>54</v>
      </c>
      <c r="E24" s="41">
        <v>14028174</v>
      </c>
      <c r="F24" s="41">
        <v>14802168</v>
      </c>
      <c r="G24" s="41">
        <v>9760148</v>
      </c>
      <c r="H24" s="41">
        <v>14202381</v>
      </c>
      <c r="I24" s="41">
        <v>12734631</v>
      </c>
      <c r="J24" s="41">
        <f>I24-H24</f>
        <v>-1467750</v>
      </c>
      <c r="K24" s="42">
        <f>(J24/H24)</f>
        <v>-0.10334534751602566</v>
      </c>
      <c r="L24" s="1"/>
    </row>
    <row r="25" spans="1:12" ht="15" customHeight="1" x14ac:dyDescent="0.25">
      <c r="A25" s="9" t="s">
        <v>55</v>
      </c>
      <c r="B25" s="9" t="s">
        <v>33</v>
      </c>
      <c r="C25" s="9" t="s">
        <v>33</v>
      </c>
      <c r="D25" s="10" t="s">
        <v>56</v>
      </c>
      <c r="E25" s="43">
        <v>7879503</v>
      </c>
      <c r="F25" s="43">
        <v>7657351</v>
      </c>
      <c r="G25" s="43">
        <v>5347996</v>
      </c>
      <c r="H25" s="43">
        <v>7879503</v>
      </c>
      <c r="I25" s="43">
        <v>7638150</v>
      </c>
      <c r="J25" s="43">
        <f>I25-H25</f>
        <v>-241353</v>
      </c>
      <c r="K25" s="44">
        <f>(J25/H25)</f>
        <v>-3.0630485196845535E-2</v>
      </c>
      <c r="L25" s="1"/>
    </row>
    <row r="26" spans="1:12" ht="15" customHeight="1" x14ac:dyDescent="0.25">
      <c r="A26" s="9" t="s">
        <v>57</v>
      </c>
      <c r="B26" s="9" t="s">
        <v>33</v>
      </c>
      <c r="C26" s="9" t="s">
        <v>33</v>
      </c>
      <c r="D26" s="10" t="s">
        <v>58</v>
      </c>
      <c r="E26" s="43">
        <v>2943231</v>
      </c>
      <c r="F26" s="43">
        <v>3061714</v>
      </c>
      <c r="G26" s="43">
        <v>1824051</v>
      </c>
      <c r="H26" s="43">
        <v>3034471</v>
      </c>
      <c r="I26" s="43">
        <v>2715409</v>
      </c>
      <c r="J26" s="43">
        <f>I26-H26</f>
        <v>-319062</v>
      </c>
      <c r="K26" s="44">
        <f>(J26/H26)</f>
        <v>-0.10514583925830895</v>
      </c>
      <c r="L26" s="1"/>
    </row>
    <row r="27" spans="1:12" ht="15" customHeight="1" x14ac:dyDescent="0.25">
      <c r="A27" s="9" t="s">
        <v>59</v>
      </c>
      <c r="B27" s="9" t="s">
        <v>33</v>
      </c>
      <c r="C27" s="9" t="s">
        <v>33</v>
      </c>
      <c r="D27" s="10" t="s">
        <v>60</v>
      </c>
      <c r="E27" s="43">
        <v>10</v>
      </c>
      <c r="F27" s="43">
        <v>54308</v>
      </c>
      <c r="G27" s="43">
        <v>54296</v>
      </c>
      <c r="H27" s="43">
        <v>10</v>
      </c>
      <c r="I27" s="43">
        <v>10</v>
      </c>
      <c r="J27" s="43">
        <f t="shared" ref="J27:J45" si="4">I27-H27</f>
        <v>0</v>
      </c>
      <c r="K27" s="44">
        <f t="shared" ref="K27:K45" si="5">(J27/H27)</f>
        <v>0</v>
      </c>
      <c r="L27" s="1"/>
    </row>
    <row r="28" spans="1:12" ht="15" customHeight="1" x14ac:dyDescent="0.25">
      <c r="A28" s="9" t="s">
        <v>33</v>
      </c>
      <c r="B28" s="9" t="s">
        <v>61</v>
      </c>
      <c r="C28" s="9" t="s">
        <v>33</v>
      </c>
      <c r="D28" s="10" t="s">
        <v>62</v>
      </c>
      <c r="E28" s="43">
        <v>10</v>
      </c>
      <c r="F28" s="43">
        <v>54308</v>
      </c>
      <c r="G28" s="43">
        <v>54296</v>
      </c>
      <c r="H28" s="43">
        <v>10</v>
      </c>
      <c r="I28" s="43">
        <v>10</v>
      </c>
      <c r="J28" s="43">
        <f t="shared" si="4"/>
        <v>0</v>
      </c>
      <c r="K28" s="44">
        <f t="shared" si="5"/>
        <v>0</v>
      </c>
      <c r="L28" s="1"/>
    </row>
    <row r="29" spans="1:12" ht="15" customHeight="1" x14ac:dyDescent="0.25">
      <c r="A29" s="9" t="s">
        <v>63</v>
      </c>
      <c r="B29" s="9" t="s">
        <v>33</v>
      </c>
      <c r="C29" s="9" t="s">
        <v>33</v>
      </c>
      <c r="D29" s="10" t="s">
        <v>36</v>
      </c>
      <c r="E29" s="43">
        <v>2967472</v>
      </c>
      <c r="F29" s="43">
        <v>2967472</v>
      </c>
      <c r="G29" s="43">
        <v>1538410</v>
      </c>
      <c r="H29" s="43">
        <v>3043063</v>
      </c>
      <c r="I29" s="43">
        <v>2126428</v>
      </c>
      <c r="J29" s="43">
        <f t="shared" si="4"/>
        <v>-916635</v>
      </c>
      <c r="K29" s="44">
        <f t="shared" si="5"/>
        <v>-0.30122117090576173</v>
      </c>
      <c r="L29" s="1"/>
    </row>
    <row r="30" spans="1:12" ht="15" customHeight="1" x14ac:dyDescent="0.25">
      <c r="A30" s="9" t="s">
        <v>33</v>
      </c>
      <c r="B30" s="9" t="s">
        <v>11</v>
      </c>
      <c r="C30" s="9" t="s">
        <v>33</v>
      </c>
      <c r="D30" s="10" t="s">
        <v>64</v>
      </c>
      <c r="E30" s="43">
        <v>113393</v>
      </c>
      <c r="F30" s="43">
        <v>113393</v>
      </c>
      <c r="G30" s="43">
        <v>85044</v>
      </c>
      <c r="H30" s="43">
        <v>116908</v>
      </c>
      <c r="I30" s="43">
        <v>114570</v>
      </c>
      <c r="J30" s="43">
        <f t="shared" si="4"/>
        <v>-2338</v>
      </c>
      <c r="K30" s="44">
        <f t="shared" si="5"/>
        <v>-1.9998631402470317E-2</v>
      </c>
      <c r="L30" s="1"/>
    </row>
    <row r="31" spans="1:12" ht="15" customHeight="1" x14ac:dyDescent="0.25">
      <c r="A31" s="9" t="s">
        <v>33</v>
      </c>
      <c r="B31" s="9" t="s">
        <v>33</v>
      </c>
      <c r="C31" s="9" t="s">
        <v>65</v>
      </c>
      <c r="D31" s="10" t="s">
        <v>66</v>
      </c>
      <c r="E31" s="43">
        <v>113393</v>
      </c>
      <c r="F31" s="43">
        <v>113393</v>
      </c>
      <c r="G31" s="43">
        <v>85044</v>
      </c>
      <c r="H31" s="43">
        <v>116908</v>
      </c>
      <c r="I31" s="43">
        <v>114570</v>
      </c>
      <c r="J31" s="43">
        <f t="shared" si="4"/>
        <v>-2338</v>
      </c>
      <c r="K31" s="44">
        <f t="shared" si="5"/>
        <v>-1.9998631402470317E-2</v>
      </c>
      <c r="L31" s="1"/>
    </row>
    <row r="32" spans="1:12" ht="15" customHeight="1" x14ac:dyDescent="0.25">
      <c r="A32" s="9" t="s">
        <v>33</v>
      </c>
      <c r="B32" s="9" t="s">
        <v>37</v>
      </c>
      <c r="C32" s="9" t="s">
        <v>33</v>
      </c>
      <c r="D32" s="10" t="s">
        <v>67</v>
      </c>
      <c r="E32" s="43">
        <v>529061</v>
      </c>
      <c r="F32" s="43">
        <v>529061</v>
      </c>
      <c r="G32" s="43">
        <v>264531</v>
      </c>
      <c r="H32" s="43">
        <v>529061</v>
      </c>
      <c r="I32" s="43">
        <v>574383</v>
      </c>
      <c r="J32" s="43">
        <f t="shared" si="4"/>
        <v>45322</v>
      </c>
      <c r="K32" s="44">
        <f t="shared" si="5"/>
        <v>8.5664980030658089E-2</v>
      </c>
      <c r="L32" s="1"/>
    </row>
    <row r="33" spans="1:12" ht="19.5" customHeight="1" x14ac:dyDescent="0.25">
      <c r="A33" s="9" t="s">
        <v>33</v>
      </c>
      <c r="B33" s="9" t="s">
        <v>33</v>
      </c>
      <c r="C33" s="9" t="s">
        <v>68</v>
      </c>
      <c r="D33" s="10" t="s">
        <v>69</v>
      </c>
      <c r="E33" s="43">
        <v>529061</v>
      </c>
      <c r="F33" s="43">
        <v>529061</v>
      </c>
      <c r="G33" s="43">
        <v>264531</v>
      </c>
      <c r="H33" s="43">
        <v>529061</v>
      </c>
      <c r="I33" s="43">
        <v>574383</v>
      </c>
      <c r="J33" s="43">
        <f t="shared" si="4"/>
        <v>45322</v>
      </c>
      <c r="K33" s="44">
        <f t="shared" si="5"/>
        <v>8.5664980030658089E-2</v>
      </c>
      <c r="L33" s="1"/>
    </row>
    <row r="34" spans="1:12" ht="15" customHeight="1" x14ac:dyDescent="0.25">
      <c r="A34" s="9" t="s">
        <v>33</v>
      </c>
      <c r="B34" s="9" t="s">
        <v>61</v>
      </c>
      <c r="C34" s="9" t="s">
        <v>33</v>
      </c>
      <c r="D34" s="10" t="s">
        <v>70</v>
      </c>
      <c r="E34" s="43">
        <v>2325018</v>
      </c>
      <c r="F34" s="43">
        <v>2325018</v>
      </c>
      <c r="G34" s="43">
        <v>1188835</v>
      </c>
      <c r="H34" s="43">
        <v>2397094</v>
      </c>
      <c r="I34" s="43">
        <v>1437475</v>
      </c>
      <c r="J34" s="43">
        <f t="shared" si="4"/>
        <v>-959619</v>
      </c>
      <c r="K34" s="44">
        <f t="shared" si="5"/>
        <v>-0.40032597803840819</v>
      </c>
      <c r="L34" s="1"/>
    </row>
    <row r="35" spans="1:12" ht="15" customHeight="1" x14ac:dyDescent="0.25">
      <c r="A35" s="9" t="s">
        <v>33</v>
      </c>
      <c r="B35" s="9" t="s">
        <v>33</v>
      </c>
      <c r="C35" s="9" t="s">
        <v>71</v>
      </c>
      <c r="D35" s="10" t="s">
        <v>72</v>
      </c>
      <c r="E35" s="43">
        <v>950278</v>
      </c>
      <c r="F35" s="43">
        <v>950278</v>
      </c>
      <c r="G35" s="43">
        <v>468797</v>
      </c>
      <c r="H35" s="43">
        <v>979737</v>
      </c>
      <c r="I35" s="43">
        <v>0</v>
      </c>
      <c r="J35" s="43">
        <f t="shared" si="4"/>
        <v>-979737</v>
      </c>
      <c r="K35" s="44">
        <f t="shared" si="5"/>
        <v>-1</v>
      </c>
      <c r="L35" s="1"/>
    </row>
    <row r="36" spans="1:12" ht="15" customHeight="1" x14ac:dyDescent="0.25">
      <c r="A36" s="9" t="s">
        <v>33</v>
      </c>
      <c r="B36" s="9" t="s">
        <v>33</v>
      </c>
      <c r="C36" s="9" t="s">
        <v>73</v>
      </c>
      <c r="D36" s="10" t="s">
        <v>74</v>
      </c>
      <c r="E36" s="43">
        <v>1241806</v>
      </c>
      <c r="F36" s="43">
        <v>1241806</v>
      </c>
      <c r="G36" s="43">
        <v>683211</v>
      </c>
      <c r="H36" s="43">
        <v>1280302</v>
      </c>
      <c r="I36" s="43">
        <v>1280302</v>
      </c>
      <c r="J36" s="43">
        <f t="shared" si="4"/>
        <v>0</v>
      </c>
      <c r="K36" s="44">
        <f t="shared" si="5"/>
        <v>0</v>
      </c>
      <c r="L36" s="1"/>
    </row>
    <row r="37" spans="1:12" ht="15" customHeight="1" x14ac:dyDescent="0.25">
      <c r="A37" s="9" t="s">
        <v>33</v>
      </c>
      <c r="B37" s="9" t="s">
        <v>33</v>
      </c>
      <c r="C37" s="9" t="s">
        <v>75</v>
      </c>
      <c r="D37" s="10" t="s">
        <v>76</v>
      </c>
      <c r="E37" s="43">
        <v>132934</v>
      </c>
      <c r="F37" s="43">
        <v>132934</v>
      </c>
      <c r="G37" s="43">
        <v>36827</v>
      </c>
      <c r="H37" s="43">
        <v>137055</v>
      </c>
      <c r="I37" s="43">
        <v>0</v>
      </c>
      <c r="J37" s="43">
        <f t="shared" si="4"/>
        <v>-137055</v>
      </c>
      <c r="K37" s="44">
        <f t="shared" si="5"/>
        <v>-1</v>
      </c>
      <c r="L37" s="1"/>
    </row>
    <row r="38" spans="1:12" ht="15" customHeight="1" x14ac:dyDescent="0.25">
      <c r="A38" s="9" t="s">
        <v>33</v>
      </c>
      <c r="B38" s="9" t="s">
        <v>33</v>
      </c>
      <c r="C38" s="9" t="s">
        <v>77</v>
      </c>
      <c r="D38" s="10" t="s">
        <v>78</v>
      </c>
      <c r="E38" s="43">
        <v>0</v>
      </c>
      <c r="F38" s="43">
        <v>0</v>
      </c>
      <c r="G38" s="43">
        <v>0</v>
      </c>
      <c r="H38" s="43">
        <v>0</v>
      </c>
      <c r="I38" s="43">
        <v>157173</v>
      </c>
      <c r="J38" s="43">
        <f t="shared" si="4"/>
        <v>157173</v>
      </c>
      <c r="K38" s="44"/>
      <c r="L38" s="1"/>
    </row>
    <row r="39" spans="1:12" ht="15" customHeight="1" x14ac:dyDescent="0.25">
      <c r="A39" s="9" t="s">
        <v>79</v>
      </c>
      <c r="B39" s="9" t="s">
        <v>33</v>
      </c>
      <c r="C39" s="9" t="s">
        <v>33</v>
      </c>
      <c r="D39" s="10" t="s">
        <v>80</v>
      </c>
      <c r="E39" s="43">
        <v>57992</v>
      </c>
      <c r="F39" s="43">
        <v>57992</v>
      </c>
      <c r="G39" s="43">
        <v>60658</v>
      </c>
      <c r="H39" s="43">
        <v>59790</v>
      </c>
      <c r="I39" s="43">
        <v>58604</v>
      </c>
      <c r="J39" s="43">
        <f t="shared" si="4"/>
        <v>-1186</v>
      </c>
      <c r="K39" s="44">
        <f t="shared" si="5"/>
        <v>-1.9836092992139155E-2</v>
      </c>
      <c r="L39" s="1"/>
    </row>
    <row r="40" spans="1:12" ht="15" customHeight="1" x14ac:dyDescent="0.25">
      <c r="A40" s="9" t="s">
        <v>33</v>
      </c>
      <c r="B40" s="9" t="s">
        <v>43</v>
      </c>
      <c r="C40" s="9" t="s">
        <v>33</v>
      </c>
      <c r="D40" s="10" t="s">
        <v>81</v>
      </c>
      <c r="E40" s="43">
        <v>57992</v>
      </c>
      <c r="F40" s="43">
        <v>57992</v>
      </c>
      <c r="G40" s="43">
        <v>60658</v>
      </c>
      <c r="H40" s="43">
        <v>59790</v>
      </c>
      <c r="I40" s="43">
        <v>58604</v>
      </c>
      <c r="J40" s="43">
        <f t="shared" si="4"/>
        <v>-1186</v>
      </c>
      <c r="K40" s="44">
        <f t="shared" si="5"/>
        <v>-1.9836092992139155E-2</v>
      </c>
      <c r="L40" s="1"/>
    </row>
    <row r="41" spans="1:12" ht="15" customHeight="1" x14ac:dyDescent="0.25">
      <c r="A41" s="9" t="s">
        <v>82</v>
      </c>
      <c r="B41" s="9" t="s">
        <v>33</v>
      </c>
      <c r="C41" s="9" t="s">
        <v>33</v>
      </c>
      <c r="D41" s="10" t="s">
        <v>83</v>
      </c>
      <c r="E41" s="43">
        <v>179946</v>
      </c>
      <c r="F41" s="43">
        <v>170949</v>
      </c>
      <c r="G41" s="43">
        <v>121249</v>
      </c>
      <c r="H41" s="43">
        <v>185524</v>
      </c>
      <c r="I41" s="43">
        <v>196010</v>
      </c>
      <c r="J41" s="43">
        <f t="shared" si="4"/>
        <v>10486</v>
      </c>
      <c r="K41" s="44">
        <f t="shared" si="5"/>
        <v>5.6520989198163042E-2</v>
      </c>
      <c r="L41" s="1"/>
    </row>
    <row r="42" spans="1:12" ht="15" customHeight="1" x14ac:dyDescent="0.25">
      <c r="A42" s="9" t="s">
        <v>33</v>
      </c>
      <c r="B42" s="9" t="s">
        <v>35</v>
      </c>
      <c r="C42" s="9" t="s">
        <v>33</v>
      </c>
      <c r="D42" s="10" t="s">
        <v>84</v>
      </c>
      <c r="E42" s="43">
        <v>0</v>
      </c>
      <c r="F42" s="43">
        <v>0</v>
      </c>
      <c r="G42" s="43">
        <v>0</v>
      </c>
      <c r="H42" s="43">
        <v>0</v>
      </c>
      <c r="I42" s="43">
        <v>23463</v>
      </c>
      <c r="J42" s="43">
        <f t="shared" si="4"/>
        <v>23463</v>
      </c>
      <c r="K42" s="44"/>
      <c r="L42" s="1"/>
    </row>
    <row r="43" spans="1:12" ht="15" customHeight="1" x14ac:dyDescent="0.25">
      <c r="A43" s="9" t="s">
        <v>33</v>
      </c>
      <c r="B43" s="9" t="s">
        <v>85</v>
      </c>
      <c r="C43" s="9" t="s">
        <v>33</v>
      </c>
      <c r="D43" s="10" t="s">
        <v>86</v>
      </c>
      <c r="E43" s="43">
        <v>93882</v>
      </c>
      <c r="F43" s="43">
        <v>84885</v>
      </c>
      <c r="G43" s="43">
        <v>71670</v>
      </c>
      <c r="H43" s="43">
        <v>96792</v>
      </c>
      <c r="I43" s="43">
        <v>85728</v>
      </c>
      <c r="J43" s="43">
        <f t="shared" si="4"/>
        <v>-11064</v>
      </c>
      <c r="K43" s="44">
        <f t="shared" si="5"/>
        <v>-0.1143069675179767</v>
      </c>
      <c r="L43" s="1"/>
    </row>
    <row r="44" spans="1:12" ht="15" customHeight="1" x14ac:dyDescent="0.25">
      <c r="A44" s="9" t="s">
        <v>33</v>
      </c>
      <c r="B44" s="9" t="s">
        <v>87</v>
      </c>
      <c r="C44" s="9" t="s">
        <v>33</v>
      </c>
      <c r="D44" s="10" t="s">
        <v>88</v>
      </c>
      <c r="E44" s="43">
        <v>86064</v>
      </c>
      <c r="F44" s="43">
        <v>86064</v>
      </c>
      <c r="G44" s="43">
        <v>49579</v>
      </c>
      <c r="H44" s="43">
        <v>88732</v>
      </c>
      <c r="I44" s="43">
        <v>86819</v>
      </c>
      <c r="J44" s="43">
        <f t="shared" si="4"/>
        <v>-1913</v>
      </c>
      <c r="K44" s="44">
        <f t="shared" si="5"/>
        <v>-2.1559302168327098E-2</v>
      </c>
      <c r="L44" s="1"/>
    </row>
    <row r="45" spans="1:12" ht="15" customHeight="1" x14ac:dyDescent="0.25">
      <c r="A45" s="9" t="s">
        <v>89</v>
      </c>
      <c r="B45" s="9" t="s">
        <v>33</v>
      </c>
      <c r="C45" s="9" t="s">
        <v>33</v>
      </c>
      <c r="D45" s="10" t="s">
        <v>90</v>
      </c>
      <c r="E45" s="43">
        <v>10</v>
      </c>
      <c r="F45" s="43">
        <v>832372</v>
      </c>
      <c r="G45" s="43">
        <v>813488</v>
      </c>
      <c r="H45" s="43">
        <v>10</v>
      </c>
      <c r="I45" s="43">
        <v>10</v>
      </c>
      <c r="J45" s="43">
        <f t="shared" si="4"/>
        <v>0</v>
      </c>
      <c r="K45" s="44">
        <f t="shared" si="5"/>
        <v>0</v>
      </c>
      <c r="L45" s="1"/>
    </row>
    <row r="46" spans="1:12" ht="15" customHeight="1" x14ac:dyDescent="0.25">
      <c r="A46" s="9" t="s">
        <v>33</v>
      </c>
      <c r="B46" s="9" t="s">
        <v>87</v>
      </c>
      <c r="C46" s="9" t="s">
        <v>33</v>
      </c>
      <c r="D46" s="10" t="s">
        <v>91</v>
      </c>
      <c r="E46" s="43">
        <v>10</v>
      </c>
      <c r="F46" s="43">
        <v>832372</v>
      </c>
      <c r="G46" s="43">
        <v>813488</v>
      </c>
      <c r="H46" s="43">
        <v>10</v>
      </c>
      <c r="I46" s="43">
        <v>10</v>
      </c>
      <c r="J46" s="43">
        <f t="shared" ref="J46:J47" si="6">I46-H46</f>
        <v>0</v>
      </c>
      <c r="K46" s="44">
        <f t="shared" ref="K46:K47" si="7">(J46/H46)</f>
        <v>0</v>
      </c>
      <c r="L46" s="1"/>
    </row>
    <row r="47" spans="1:12" ht="12.75" customHeight="1" x14ac:dyDescent="0.25">
      <c r="A47" s="9" t="s">
        <v>92</v>
      </c>
      <c r="B47" s="9" t="s">
        <v>33</v>
      </c>
      <c r="C47" s="9" t="s">
        <v>33</v>
      </c>
      <c r="D47" s="10" t="s">
        <v>93</v>
      </c>
      <c r="E47" s="43">
        <v>10</v>
      </c>
      <c r="F47" s="43">
        <v>10</v>
      </c>
      <c r="G47" s="43">
        <v>0</v>
      </c>
      <c r="H47" s="43">
        <v>10</v>
      </c>
      <c r="I47" s="43">
        <v>10</v>
      </c>
      <c r="J47" s="43">
        <f t="shared" si="6"/>
        <v>0</v>
      </c>
      <c r="K47" s="44">
        <f t="shared" si="7"/>
        <v>0</v>
      </c>
      <c r="L47" s="1"/>
    </row>
    <row r="48" spans="1:12" ht="6" customHeight="1" x14ac:dyDescent="0.25">
      <c r="A48" s="11"/>
      <c r="B48" s="11"/>
      <c r="C48" s="11"/>
      <c r="D48" s="11"/>
      <c r="E48" s="47"/>
      <c r="F48" s="47"/>
      <c r="G48" s="47"/>
      <c r="H48" s="47"/>
      <c r="I48" s="47"/>
      <c r="J48" s="47"/>
      <c r="K48" s="47"/>
      <c r="L48" s="1"/>
    </row>
    <row r="49" spans="1:12" ht="6.75" customHeight="1" x14ac:dyDescent="0.25">
      <c r="A49" s="1"/>
      <c r="B49" s="1"/>
      <c r="C49" s="1"/>
      <c r="D49" s="1"/>
      <c r="E49" s="48"/>
      <c r="F49" s="48"/>
      <c r="G49" s="48"/>
      <c r="H49" s="48"/>
      <c r="I49" s="48"/>
      <c r="J49" s="48"/>
      <c r="K49" s="48"/>
      <c r="L49" s="1"/>
    </row>
    <row r="50" spans="1:12" ht="15" customHeight="1" x14ac:dyDescent="0.25">
      <c r="A50" s="27" t="s">
        <v>94</v>
      </c>
      <c r="B50" s="28"/>
      <c r="C50" s="28"/>
      <c r="D50" s="28"/>
      <c r="E50" s="45">
        <v>13970162</v>
      </c>
      <c r="F50" s="45">
        <v>13911794</v>
      </c>
      <c r="G50" s="45">
        <v>8886002</v>
      </c>
      <c r="H50" s="45">
        <v>14142571</v>
      </c>
      <c r="I50" s="45">
        <v>12676007</v>
      </c>
      <c r="J50" s="45">
        <v>-1466564</v>
      </c>
      <c r="K50" s="46">
        <v>-0.10369854250687516</v>
      </c>
      <c r="L50" s="1"/>
    </row>
    <row r="51" spans="1:12" ht="15" customHeight="1" x14ac:dyDescent="0.25">
      <c r="A51" s="29" t="s">
        <v>95</v>
      </c>
      <c r="B51" s="30"/>
      <c r="C51" s="30"/>
      <c r="D51" s="30"/>
      <c r="E51" s="30"/>
      <c r="F51" s="30"/>
      <c r="G51" s="30"/>
      <c r="H51" s="30"/>
      <c r="I51" s="30"/>
      <c r="J51" s="1"/>
      <c r="K51" s="1"/>
      <c r="L51" s="1"/>
    </row>
    <row r="52" spans="1:12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mergeCells count="17">
    <mergeCell ref="J10:J11"/>
    <mergeCell ref="K10:K11"/>
    <mergeCell ref="A50:D50"/>
    <mergeCell ref="A51:I51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  <mergeCell ref="A1:K1"/>
    <mergeCell ref="A2:K2"/>
    <mergeCell ref="A3:K3"/>
  </mergeCells>
  <printOptions horizontalCentered="1" verticalCentered="1"/>
  <pageMargins left="0.39370078740157483" right="0" top="0" bottom="0.19685039370078741" header="0.51181102362204722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CCA080101</vt:lpstr>
      <vt:lpstr>'CCA080101'!Área_de_impresión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2025-09-25T19:52:50Z</dcterms:created>
  <dcterms:modified xsi:type="dcterms:W3CDTF">2025-09-27T01:04:30Z</dcterms:modified>
</cp:coreProperties>
</file>