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68730938-C3D9-430B-9CE8-6F7A7ED469D3}" xr6:coauthVersionLast="47" xr6:coauthVersionMax="47" xr10:uidLastSave="{00000000-0000-0000-0000-000000000000}"/>
  <bookViews>
    <workbookView xWindow="-120" yWindow="-120" windowWidth="29040" windowHeight="15720" xr2:uid="{6E0A1C77-B254-40D4-AE6B-425ED990DA24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K65" i="1" s="1"/>
  <c r="J64" i="1"/>
  <c r="K64" i="1" s="1"/>
  <c r="J63" i="1"/>
  <c r="K63" i="1" s="1"/>
  <c r="K62" i="1"/>
  <c r="J62" i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K54" i="1"/>
  <c r="J54" i="1"/>
  <c r="J53" i="1"/>
  <c r="K53" i="1" s="1"/>
  <c r="J52" i="1"/>
  <c r="J51" i="1"/>
  <c r="K51" i="1" s="1"/>
  <c r="J50" i="1"/>
  <c r="K50" i="1" s="1"/>
  <c r="K48" i="1"/>
  <c r="J48" i="1"/>
  <c r="K47" i="1"/>
  <c r="J47" i="1"/>
  <c r="J46" i="1"/>
  <c r="K46" i="1" s="1"/>
  <c r="J45" i="1"/>
  <c r="K45" i="1" s="1"/>
  <c r="K44" i="1"/>
  <c r="J44" i="1"/>
  <c r="J43" i="1"/>
  <c r="K43" i="1" s="1"/>
  <c r="J42" i="1"/>
  <c r="K42" i="1" s="1"/>
  <c r="J41" i="1"/>
  <c r="K41" i="1" s="1"/>
  <c r="K40" i="1"/>
  <c r="J40" i="1"/>
  <c r="K39" i="1"/>
  <c r="J39" i="1"/>
  <c r="J38" i="1"/>
  <c r="J37" i="1"/>
  <c r="K37" i="1" s="1"/>
  <c r="K36" i="1"/>
  <c r="J36" i="1"/>
  <c r="J35" i="1"/>
  <c r="K35" i="1" s="1"/>
  <c r="J34" i="1"/>
  <c r="K34" i="1" s="1"/>
  <c r="J33" i="1"/>
  <c r="K33" i="1" s="1"/>
  <c r="J32" i="1"/>
  <c r="K32" i="1" s="1"/>
  <c r="J29" i="1"/>
  <c r="K29" i="1" s="1"/>
  <c r="J28" i="1"/>
  <c r="K28" i="1" s="1"/>
  <c r="J27" i="1"/>
  <c r="K27" i="1" s="1"/>
  <c r="K23" i="1"/>
  <c r="J23" i="1"/>
  <c r="J22" i="1"/>
  <c r="K22" i="1" s="1"/>
  <c r="J21" i="1"/>
  <c r="K21" i="1" s="1"/>
  <c r="J20" i="1"/>
  <c r="J12" i="1"/>
  <c r="K12" i="1" s="1"/>
</calcChain>
</file>

<file path=xl/sharedStrings.xml><?xml version="1.0" encoding="utf-8"?>
<sst xmlns="http://schemas.openxmlformats.org/spreadsheetml/2006/main" count="289" uniqueCount="122">
  <si>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</si>
  <si>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</si>
  <si>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</si>
  <si>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</si>
  <si>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</si>
  <si>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</si>
  <si>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</si>
  <si>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</si>
  <si>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</si>
  <si>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</si>
  <si>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</si>
  <si>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</si>
  <si>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</si>
  <si>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</si>
  <si>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</si>
  <si>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</si>
  <si>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</si>
  <si>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</si>
  <si>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</si>
  <si>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</si>
  <si>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</si>
  <si>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</si>
  <si>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</si>
  <si>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</si>
  <si>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</si>
  <si>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</si>
  <si>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</si>
  <si>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</si>
  <si>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</si>
  <si>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</si>
  <si>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</si>
  <si>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</si>
  <si>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</si>
  <si>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</si>
  <si>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</si>
  <si>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</si>
  <si>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</si>
  <si>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</si>
  <si>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</si>
  <si>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</si>
  <si>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</si>
  <si>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</si>
  <si>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</si>
  <si>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</si>
  <si>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</si>
  <si>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</si>
  <si>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</si>
  <si>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</si>
  <si>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</si>
  <si>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</si>
  <si>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</si>
  <si>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</si>
  <si>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</si>
  <si>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</si>
  <si>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</si>
  <si>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</si>
  <si>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</si>
  <si>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</si>
  <si>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</si>
  <si>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</si>
  <si>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</si>
  <si>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</si>
  <si>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</si>
  <si>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</si>
  <si>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</si>
  <si>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</si>
  <si>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</si>
  <si>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</si>
  <si>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</si>
  <si>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</si>
  <si>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Premio al Mérito Juan Vilches Jimenez, D.S.(Ed.) N°391/2003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</si>
  <si>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</si>
  <si>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Liceos Bicentenario de Excelencia</t>
    </r>
  </si>
  <si>
    <r>
      <rPr>
        <sz val="10"/>
        <rFont val="Times New Roman"/>
        <family val="1"/>
      </rPr>
      <t>184</t>
    </r>
  </si>
  <si>
    <r>
      <rPr>
        <sz val="10"/>
        <rFont val="Times New Roman"/>
        <family val="1"/>
      </rPr>
      <t>Instituto de Chile</t>
    </r>
  </si>
  <si>
    <r>
      <rPr>
        <sz val="10"/>
        <rFont val="Times New Roman"/>
        <family val="1"/>
      </rPr>
      <t>185</t>
    </r>
  </si>
  <si>
    <r>
      <rPr>
        <sz val="10"/>
        <rFont val="Times New Roman"/>
        <family val="1"/>
      </rPr>
      <t>Premios Nacionales y Premio Luis Cruz Martínez</t>
    </r>
  </si>
  <si>
    <r>
      <rPr>
        <sz val="10"/>
        <rFont val="Times New Roman"/>
        <family val="1"/>
      </rPr>
      <t>991</t>
    </r>
  </si>
  <si>
    <r>
      <rPr>
        <sz val="10"/>
        <rFont val="Times New Roman"/>
        <family val="1"/>
      </rPr>
      <t>Aporte único Ley N° 21.728 (Deuda Histórica)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</si>
  <si>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</si>
  <si>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</si>
  <si>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Servicios Locales de Educación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</si>
  <si>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</si>
  <si>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090</t>
    </r>
  </si>
  <si>
    <r>
      <rPr>
        <sz val="10"/>
        <rFont val="Times New Roman"/>
        <family val="1"/>
      </rPr>
      <t>Consejo de Calificación Cinematográfica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</si>
  <si>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</si>
  <si>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Convenios con Organismos Internacionales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</si>
  <si>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</si>
  <si>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136</t>
    </r>
  </si>
  <si>
    <r>
      <rPr>
        <sz val="10"/>
        <rFont val="Times New Roman"/>
        <family val="1"/>
      </rPr>
      <t>Desarrollo de Capacidades para el Estudio e Investigaciones Pedagógicas</t>
    </r>
  </si>
  <si>
    <r>
      <rPr>
        <sz val="10"/>
        <rFont val="Times New Roman"/>
        <family val="1"/>
      </rPr>
      <t>381</t>
    </r>
  </si>
  <si>
    <r>
      <rPr>
        <sz val="10"/>
        <rFont val="Times New Roman"/>
        <family val="1"/>
      </rPr>
      <t>Intercambios Docentes, Cultural y de Asistencia</t>
    </r>
  </si>
  <si>
    <r>
      <rPr>
        <sz val="10"/>
        <rFont val="Times New Roman"/>
        <family val="1"/>
      </rPr>
      <t>532</t>
    </r>
  </si>
  <si>
    <r>
      <rPr>
        <sz val="10"/>
        <rFont val="Times New Roman"/>
        <family val="1"/>
      </rPr>
      <t>Sistema de Información y Gestión Escolar</t>
    </r>
  </si>
  <si>
    <r>
      <rPr>
        <sz val="10"/>
        <rFont val="Times New Roman"/>
        <family val="1"/>
      </rPr>
      <t>908</t>
    </r>
  </si>
  <si>
    <r>
      <rPr>
        <sz val="10"/>
        <rFont val="Times New Roman"/>
        <family val="1"/>
      </rPr>
      <t>Liceos Emblemáticos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</si>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</sst>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F338-9291-44A1-B2ED-1A13FFEC8102}">
  <sheetPr codeName="Hoja1">
    <outlinePr summaryBelow="0"/>
    <pageSetUpPr fitToPage="1"/>
  </sheetPr>
  <dimension ref="A1:K74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119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120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8</v>
      </c>
      <c r="D7" s="14"/>
      <c r="E7" s="14"/>
      <c r="F7" s="14"/>
      <c r="G7" s="36"/>
      <c r="H7" s="2" t="s">
        <v>12</v>
      </c>
      <c r="I7" s="2" t="s">
        <v>10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13</v>
      </c>
      <c r="H8" s="36"/>
      <c r="I8" s="36"/>
      <c r="J8" s="36"/>
      <c r="K8" s="36"/>
    </row>
    <row r="9" spans="1:11" ht="15" customHeight="1" thickBot="1" x14ac:dyDescent="0.3">
      <c r="A9" s="16" t="s">
        <v>14</v>
      </c>
      <c r="B9" s="16" t="s">
        <v>15</v>
      </c>
      <c r="C9" s="16" t="s">
        <v>16</v>
      </c>
      <c r="D9" s="16" t="s">
        <v>17</v>
      </c>
      <c r="E9" s="17" t="s">
        <v>18</v>
      </c>
      <c r="F9" s="17" t="s">
        <v>19</v>
      </c>
      <c r="G9" s="17" t="s">
        <v>20</v>
      </c>
      <c r="H9" s="17" t="s">
        <v>21</v>
      </c>
      <c r="I9" s="17" t="s">
        <v>22</v>
      </c>
      <c r="J9" s="17" t="s">
        <v>23</v>
      </c>
      <c r="K9" s="17" t="s">
        <v>24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25</v>
      </c>
      <c r="F10" s="19" t="s">
        <v>26</v>
      </c>
      <c r="G10" s="19" t="s">
        <v>27</v>
      </c>
      <c r="H10" s="19" t="s">
        <v>25</v>
      </c>
      <c r="I10" s="19" t="s">
        <v>28</v>
      </c>
      <c r="J10" s="20" t="s">
        <v>29</v>
      </c>
      <c r="K10" s="20" t="s">
        <v>30</v>
      </c>
    </row>
    <row r="11" spans="1:11" ht="30" customHeight="1" thickBot="1" x14ac:dyDescent="0.3">
      <c r="A11" s="18"/>
      <c r="B11" s="18"/>
      <c r="C11" s="18"/>
      <c r="D11" s="18"/>
      <c r="E11" s="21" t="s">
        <v>31</v>
      </c>
      <c r="F11" s="21" t="s">
        <v>31</v>
      </c>
      <c r="G11" s="21" t="s">
        <v>31</v>
      </c>
      <c r="H11" s="21" t="s">
        <v>32</v>
      </c>
      <c r="I11" s="21" t="s">
        <v>32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33</v>
      </c>
      <c r="E12" s="25">
        <v>141674996</v>
      </c>
      <c r="F12" s="25">
        <v>141741708</v>
      </c>
      <c r="G12" s="25">
        <v>75183920</v>
      </c>
      <c r="H12" s="25">
        <v>142577948</v>
      </c>
      <c r="I12" s="25">
        <v>190462081</v>
      </c>
      <c r="J12" s="25">
        <f>I12-H12</f>
        <v>47884133</v>
      </c>
      <c r="K12" s="26">
        <f>(J12/H12)</f>
        <v>0.33584529495402754</v>
      </c>
    </row>
    <row r="13" spans="1:11" ht="15" customHeight="1" x14ac:dyDescent="0.25">
      <c r="A13" s="27" t="s">
        <v>34</v>
      </c>
      <c r="B13" s="27" t="s">
        <v>0</v>
      </c>
      <c r="C13" s="27" t="s">
        <v>0</v>
      </c>
      <c r="D13" s="28" t="s">
        <v>35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36</v>
      </c>
      <c r="C14" s="27" t="s">
        <v>0</v>
      </c>
      <c r="D14" s="28" t="s">
        <v>37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38</v>
      </c>
      <c r="D15" s="28" t="s">
        <v>39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40</v>
      </c>
      <c r="B16" s="27" t="s">
        <v>0</v>
      </c>
      <c r="C16" s="27" t="s">
        <v>0</v>
      </c>
      <c r="D16" s="28" t="s">
        <v>41</v>
      </c>
      <c r="E16" s="29">
        <v>7109</v>
      </c>
      <c r="F16" s="29">
        <v>7109</v>
      </c>
      <c r="G16" s="29">
        <v>5295</v>
      </c>
      <c r="H16" s="29">
        <v>7329</v>
      </c>
      <c r="I16" s="29">
        <v>7329</v>
      </c>
      <c r="J16" s="37"/>
      <c r="K16" s="30" t="s">
        <v>0</v>
      </c>
    </row>
    <row r="17" spans="1:11" ht="15" customHeight="1" x14ac:dyDescent="0.25">
      <c r="A17" s="27" t="s">
        <v>42</v>
      </c>
      <c r="B17" s="27" t="s">
        <v>0</v>
      </c>
      <c r="C17" s="27" t="s">
        <v>0</v>
      </c>
      <c r="D17" s="28" t="s">
        <v>43</v>
      </c>
      <c r="E17" s="29">
        <v>130291</v>
      </c>
      <c r="F17" s="29">
        <v>130291</v>
      </c>
      <c r="G17" s="29">
        <v>6086</v>
      </c>
      <c r="H17" s="29">
        <v>134330</v>
      </c>
      <c r="I17" s="29">
        <v>134330</v>
      </c>
      <c r="J17" s="37"/>
      <c r="K17" s="30" t="s">
        <v>0</v>
      </c>
    </row>
    <row r="18" spans="1:11" ht="15" customHeight="1" x14ac:dyDescent="0.25">
      <c r="A18" s="27" t="s">
        <v>44</v>
      </c>
      <c r="B18" s="27" t="s">
        <v>0</v>
      </c>
      <c r="C18" s="27" t="s">
        <v>0</v>
      </c>
      <c r="D18" s="28" t="s">
        <v>45</v>
      </c>
      <c r="E18" s="29">
        <v>1755133</v>
      </c>
      <c r="F18" s="29">
        <v>1755143</v>
      </c>
      <c r="G18" s="29">
        <v>3188232</v>
      </c>
      <c r="H18" s="29">
        <v>1809542</v>
      </c>
      <c r="I18" s="29">
        <v>1809542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10</v>
      </c>
      <c r="C19" s="27" t="s">
        <v>0</v>
      </c>
      <c r="D19" s="28" t="s">
        <v>46</v>
      </c>
      <c r="E19" s="29">
        <v>10</v>
      </c>
      <c r="F19" s="29">
        <v>10</v>
      </c>
      <c r="G19" s="29">
        <v>1920911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0</v>
      </c>
      <c r="B20" s="27" t="s">
        <v>36</v>
      </c>
      <c r="C20" s="27" t="s">
        <v>0</v>
      </c>
      <c r="D20" s="28" t="s">
        <v>47</v>
      </c>
      <c r="E20" s="29">
        <v>0</v>
      </c>
      <c r="F20" s="29">
        <v>10</v>
      </c>
      <c r="G20" s="29">
        <v>24692</v>
      </c>
      <c r="H20" s="29">
        <v>0</v>
      </c>
      <c r="I20" s="29">
        <v>10</v>
      </c>
      <c r="J20" s="29">
        <f>I20-H20</f>
        <v>10</v>
      </c>
      <c r="K20" s="30" t="s">
        <v>0</v>
      </c>
    </row>
    <row r="21" spans="1:11" ht="15" customHeight="1" x14ac:dyDescent="0.25">
      <c r="A21" s="27" t="s">
        <v>0</v>
      </c>
      <c r="B21" s="27" t="s">
        <v>48</v>
      </c>
      <c r="C21" s="27" t="s">
        <v>0</v>
      </c>
      <c r="D21" s="28" t="s">
        <v>49</v>
      </c>
      <c r="E21" s="29">
        <v>1755123</v>
      </c>
      <c r="F21" s="29">
        <v>1755123</v>
      </c>
      <c r="G21" s="29">
        <v>1242629</v>
      </c>
      <c r="H21" s="29">
        <v>1809532</v>
      </c>
      <c r="I21" s="29">
        <v>1809522</v>
      </c>
      <c r="J21" s="29">
        <f>I21-H21</f>
        <v>-10</v>
      </c>
      <c r="K21" s="30">
        <f>(J21/H21)</f>
        <v>-5.5262907757364884E-6</v>
      </c>
    </row>
    <row r="22" spans="1:11" ht="15" customHeight="1" x14ac:dyDescent="0.25">
      <c r="A22" s="27" t="s">
        <v>6</v>
      </c>
      <c r="B22" s="27" t="s">
        <v>0</v>
      </c>
      <c r="C22" s="27" t="s">
        <v>0</v>
      </c>
      <c r="D22" s="28" t="s">
        <v>50</v>
      </c>
      <c r="E22" s="29">
        <v>139773197</v>
      </c>
      <c r="F22" s="29">
        <v>139839899</v>
      </c>
      <c r="G22" s="29">
        <v>71984307</v>
      </c>
      <c r="H22" s="29">
        <v>140617195</v>
      </c>
      <c r="I22" s="29">
        <v>188501328</v>
      </c>
      <c r="J22" s="29">
        <f>I22-H22</f>
        <v>47884133</v>
      </c>
      <c r="K22" s="30">
        <f>(J22/H22)</f>
        <v>0.34052829029906334</v>
      </c>
    </row>
    <row r="23" spans="1:11" ht="15" customHeight="1" x14ac:dyDescent="0.25">
      <c r="A23" s="27" t="s">
        <v>0</v>
      </c>
      <c r="B23" s="27" t="s">
        <v>10</v>
      </c>
      <c r="C23" s="27" t="s">
        <v>0</v>
      </c>
      <c r="D23" s="28" t="s">
        <v>51</v>
      </c>
      <c r="E23" s="29">
        <v>139773197</v>
      </c>
      <c r="F23" s="29">
        <v>139839899</v>
      </c>
      <c r="G23" s="29">
        <v>71984307</v>
      </c>
      <c r="H23" s="29">
        <v>140617195</v>
      </c>
      <c r="I23" s="29">
        <v>188501328</v>
      </c>
      <c r="J23" s="29">
        <f>I23-H23</f>
        <v>47884133</v>
      </c>
      <c r="K23" s="30">
        <f>(J23/H23)</f>
        <v>0.34052829029906334</v>
      </c>
    </row>
    <row r="24" spans="1:11" ht="15" customHeight="1" x14ac:dyDescent="0.25">
      <c r="A24" s="27" t="s">
        <v>52</v>
      </c>
      <c r="B24" s="27" t="s">
        <v>0</v>
      </c>
      <c r="C24" s="27" t="s">
        <v>0</v>
      </c>
      <c r="D24" s="28" t="s">
        <v>53</v>
      </c>
      <c r="E24" s="29">
        <v>9236</v>
      </c>
      <c r="F24" s="29">
        <v>9236</v>
      </c>
      <c r="G24" s="29">
        <v>0</v>
      </c>
      <c r="H24" s="29">
        <v>9522</v>
      </c>
      <c r="I24" s="29">
        <v>9522</v>
      </c>
      <c r="J24" s="37"/>
      <c r="K24" s="30" t="s">
        <v>0</v>
      </c>
    </row>
    <row r="25" spans="1:11" ht="15" customHeight="1" x14ac:dyDescent="0.25">
      <c r="A25" s="27" t="s">
        <v>0</v>
      </c>
      <c r="B25" s="27" t="s">
        <v>54</v>
      </c>
      <c r="C25" s="27" t="s">
        <v>0</v>
      </c>
      <c r="D25" s="28" t="s">
        <v>55</v>
      </c>
      <c r="E25" s="29">
        <v>9236</v>
      </c>
      <c r="F25" s="29">
        <v>9236</v>
      </c>
      <c r="G25" s="29">
        <v>0</v>
      </c>
      <c r="H25" s="29">
        <v>9522</v>
      </c>
      <c r="I25" s="29">
        <v>9522</v>
      </c>
      <c r="J25" s="37"/>
      <c r="K25" s="30" t="s">
        <v>0</v>
      </c>
    </row>
    <row r="26" spans="1:11" ht="15" customHeight="1" x14ac:dyDescent="0.25">
      <c r="A26" s="27" t="s">
        <v>56</v>
      </c>
      <c r="B26" s="27" t="s">
        <v>0</v>
      </c>
      <c r="C26" s="27" t="s">
        <v>0</v>
      </c>
      <c r="D26" s="28" t="s">
        <v>57</v>
      </c>
      <c r="E26" s="29">
        <v>20</v>
      </c>
      <c r="F26" s="29">
        <v>20</v>
      </c>
      <c r="G26" s="29">
        <v>0</v>
      </c>
      <c r="H26" s="29">
        <v>20</v>
      </c>
      <c r="I26" s="29">
        <v>20</v>
      </c>
      <c r="J26" s="37"/>
      <c r="K26" s="30" t="s">
        <v>0</v>
      </c>
    </row>
    <row r="27" spans="1:11" ht="15" customHeight="1" thickBot="1" x14ac:dyDescent="0.3">
      <c r="A27" s="23" t="s">
        <v>0</v>
      </c>
      <c r="B27" s="23" t="s">
        <v>0</v>
      </c>
      <c r="C27" s="23" t="s">
        <v>0</v>
      </c>
      <c r="D27" s="24" t="s">
        <v>58</v>
      </c>
      <c r="E27" s="25">
        <v>141674996</v>
      </c>
      <c r="F27" s="25">
        <v>141741708</v>
      </c>
      <c r="G27" s="25">
        <v>89601389</v>
      </c>
      <c r="H27" s="25">
        <v>142577948</v>
      </c>
      <c r="I27" s="25">
        <v>190462081</v>
      </c>
      <c r="J27" s="25">
        <f>I27-H27</f>
        <v>47884133</v>
      </c>
      <c r="K27" s="26">
        <f>(J27/H27)</f>
        <v>0.33584529495402754</v>
      </c>
    </row>
    <row r="28" spans="1:11" ht="15" customHeight="1" x14ac:dyDescent="0.25">
      <c r="A28" s="27" t="s">
        <v>59</v>
      </c>
      <c r="B28" s="27" t="s">
        <v>0</v>
      </c>
      <c r="C28" s="27" t="s">
        <v>0</v>
      </c>
      <c r="D28" s="28" t="s">
        <v>60</v>
      </c>
      <c r="E28" s="29">
        <v>112546940</v>
      </c>
      <c r="F28" s="29">
        <v>109056745</v>
      </c>
      <c r="G28" s="29">
        <v>70802743</v>
      </c>
      <c r="H28" s="29">
        <v>112546940</v>
      </c>
      <c r="I28" s="29">
        <v>110772236</v>
      </c>
      <c r="J28" s="29">
        <f>I28-H28</f>
        <v>-1774704</v>
      </c>
      <c r="K28" s="30">
        <f>(J28/H28)</f>
        <v>-1.5768567319555733E-2</v>
      </c>
    </row>
    <row r="29" spans="1:11" ht="15" customHeight="1" x14ac:dyDescent="0.25">
      <c r="A29" s="27" t="s">
        <v>61</v>
      </c>
      <c r="B29" s="27" t="s">
        <v>0</v>
      </c>
      <c r="C29" s="27" t="s">
        <v>0</v>
      </c>
      <c r="D29" s="28" t="s">
        <v>62</v>
      </c>
      <c r="E29" s="29">
        <v>13181353</v>
      </c>
      <c r="F29" s="29">
        <v>12522285</v>
      </c>
      <c r="G29" s="29">
        <v>7364178</v>
      </c>
      <c r="H29" s="29">
        <v>13589975</v>
      </c>
      <c r="I29" s="29">
        <v>13256359</v>
      </c>
      <c r="J29" s="29">
        <f>I29-H29</f>
        <v>-333616</v>
      </c>
      <c r="K29" s="30">
        <f>(J29/H29)</f>
        <v>-2.4548683864392688E-2</v>
      </c>
    </row>
    <row r="30" spans="1:11" ht="15" customHeight="1" x14ac:dyDescent="0.25">
      <c r="A30" s="27" t="s">
        <v>63</v>
      </c>
      <c r="B30" s="27" t="s">
        <v>0</v>
      </c>
      <c r="C30" s="27" t="s">
        <v>0</v>
      </c>
      <c r="D30" s="28" t="s">
        <v>64</v>
      </c>
      <c r="E30" s="29">
        <v>10</v>
      </c>
      <c r="F30" s="29">
        <v>10</v>
      </c>
      <c r="G30" s="29">
        <v>0</v>
      </c>
      <c r="H30" s="29">
        <v>10</v>
      </c>
      <c r="I30" s="29">
        <v>10</v>
      </c>
      <c r="J30" s="37"/>
      <c r="K30" s="30" t="s">
        <v>0</v>
      </c>
    </row>
    <row r="31" spans="1:11" ht="15" customHeight="1" x14ac:dyDescent="0.25">
      <c r="A31" s="27" t="s">
        <v>0</v>
      </c>
      <c r="B31" s="27" t="s">
        <v>65</v>
      </c>
      <c r="C31" s="27" t="s">
        <v>0</v>
      </c>
      <c r="D31" s="28" t="s">
        <v>66</v>
      </c>
      <c r="E31" s="29">
        <v>10</v>
      </c>
      <c r="F31" s="29">
        <v>10</v>
      </c>
      <c r="G31" s="29">
        <v>0</v>
      </c>
      <c r="H31" s="29">
        <v>10</v>
      </c>
      <c r="I31" s="29">
        <v>10</v>
      </c>
      <c r="J31" s="37"/>
      <c r="K31" s="30" t="s">
        <v>0</v>
      </c>
    </row>
    <row r="32" spans="1:11" ht="15" customHeight="1" x14ac:dyDescent="0.25">
      <c r="A32" s="27" t="s">
        <v>67</v>
      </c>
      <c r="B32" s="27" t="s">
        <v>0</v>
      </c>
      <c r="C32" s="27" t="s">
        <v>0</v>
      </c>
      <c r="D32" s="28" t="s">
        <v>35</v>
      </c>
      <c r="E32" s="29">
        <v>8427003</v>
      </c>
      <c r="F32" s="29">
        <v>8325503</v>
      </c>
      <c r="G32" s="29">
        <v>3162881</v>
      </c>
      <c r="H32" s="29">
        <v>8688231</v>
      </c>
      <c r="I32" s="29">
        <v>59574614</v>
      </c>
      <c r="J32" s="29">
        <f t="shared" ref="J32:J48" si="0">I32-H32</f>
        <v>50886383</v>
      </c>
      <c r="K32" s="30">
        <f t="shared" ref="K32:K37" si="1">(J32/H32)</f>
        <v>5.8569325562361314</v>
      </c>
    </row>
    <row r="33" spans="1:11" ht="15" customHeight="1" x14ac:dyDescent="0.25">
      <c r="A33" s="27" t="s">
        <v>0</v>
      </c>
      <c r="B33" s="27" t="s">
        <v>10</v>
      </c>
      <c r="C33" s="27" t="s">
        <v>0</v>
      </c>
      <c r="D33" s="28" t="s">
        <v>68</v>
      </c>
      <c r="E33" s="29">
        <v>3436570</v>
      </c>
      <c r="F33" s="29">
        <v>2720334</v>
      </c>
      <c r="G33" s="29">
        <v>557830</v>
      </c>
      <c r="H33" s="29">
        <v>3543103</v>
      </c>
      <c r="I33" s="29">
        <v>54750189</v>
      </c>
      <c r="J33" s="29">
        <f t="shared" si="0"/>
        <v>51207086</v>
      </c>
      <c r="K33" s="30">
        <f t="shared" si="1"/>
        <v>14.452610042665992</v>
      </c>
    </row>
    <row r="34" spans="1:11" ht="27" customHeight="1" x14ac:dyDescent="0.25">
      <c r="A34" s="27" t="s">
        <v>0</v>
      </c>
      <c r="B34" s="27" t="s">
        <v>0</v>
      </c>
      <c r="C34" s="27" t="s">
        <v>69</v>
      </c>
      <c r="D34" s="28" t="s">
        <v>70</v>
      </c>
      <c r="E34" s="29">
        <v>1810</v>
      </c>
      <c r="F34" s="29">
        <v>1810</v>
      </c>
      <c r="G34" s="29">
        <v>0</v>
      </c>
      <c r="H34" s="29">
        <v>1866</v>
      </c>
      <c r="I34" s="29">
        <v>1828</v>
      </c>
      <c r="J34" s="29">
        <f t="shared" si="0"/>
        <v>-38</v>
      </c>
      <c r="K34" s="30">
        <f t="shared" si="1"/>
        <v>-2.0364415862808145E-2</v>
      </c>
    </row>
    <row r="35" spans="1:11" ht="15" customHeight="1" x14ac:dyDescent="0.25">
      <c r="A35" s="27" t="s">
        <v>0</v>
      </c>
      <c r="B35" s="27" t="s">
        <v>0</v>
      </c>
      <c r="C35" s="27" t="s">
        <v>71</v>
      </c>
      <c r="D35" s="28" t="s">
        <v>72</v>
      </c>
      <c r="E35" s="29">
        <v>2778688</v>
      </c>
      <c r="F35" s="29">
        <v>2062452</v>
      </c>
      <c r="G35" s="29">
        <v>143229</v>
      </c>
      <c r="H35" s="29">
        <v>2864827</v>
      </c>
      <c r="I35" s="29">
        <v>2155909</v>
      </c>
      <c r="J35" s="29">
        <f t="shared" si="0"/>
        <v>-708918</v>
      </c>
      <c r="K35" s="30">
        <f t="shared" si="1"/>
        <v>-0.24745578005233823</v>
      </c>
    </row>
    <row r="36" spans="1:11" ht="15" customHeight="1" x14ac:dyDescent="0.25">
      <c r="A36" s="27" t="s">
        <v>0</v>
      </c>
      <c r="B36" s="27" t="s">
        <v>0</v>
      </c>
      <c r="C36" s="27" t="s">
        <v>73</v>
      </c>
      <c r="D36" s="28" t="s">
        <v>74</v>
      </c>
      <c r="E36" s="29">
        <v>534130</v>
      </c>
      <c r="F36" s="29">
        <v>534130</v>
      </c>
      <c r="G36" s="29">
        <v>356087</v>
      </c>
      <c r="H36" s="29">
        <v>550688</v>
      </c>
      <c r="I36" s="29">
        <v>539674</v>
      </c>
      <c r="J36" s="29">
        <f t="shared" si="0"/>
        <v>-11014</v>
      </c>
      <c r="K36" s="30">
        <f t="shared" si="1"/>
        <v>-2.0000435818467083E-2</v>
      </c>
    </row>
    <row r="37" spans="1:11" ht="15" customHeight="1" x14ac:dyDescent="0.25">
      <c r="A37" s="27" t="s">
        <v>0</v>
      </c>
      <c r="B37" s="27" t="s">
        <v>0</v>
      </c>
      <c r="C37" s="27" t="s">
        <v>75</v>
      </c>
      <c r="D37" s="28" t="s">
        <v>76</v>
      </c>
      <c r="E37" s="29">
        <v>121942</v>
      </c>
      <c r="F37" s="29">
        <v>121942</v>
      </c>
      <c r="G37" s="29">
        <v>58514</v>
      </c>
      <c r="H37" s="29">
        <v>125722</v>
      </c>
      <c r="I37" s="29">
        <v>95017</v>
      </c>
      <c r="J37" s="29">
        <f t="shared" si="0"/>
        <v>-30705</v>
      </c>
      <c r="K37" s="30">
        <f t="shared" si="1"/>
        <v>-0.24422933138193792</v>
      </c>
    </row>
    <row r="38" spans="1:11" ht="15" customHeight="1" x14ac:dyDescent="0.25">
      <c r="A38" s="27" t="s">
        <v>0</v>
      </c>
      <c r="B38" s="27" t="s">
        <v>0</v>
      </c>
      <c r="C38" s="27" t="s">
        <v>77</v>
      </c>
      <c r="D38" s="28" t="s">
        <v>78</v>
      </c>
      <c r="E38" s="29">
        <v>0</v>
      </c>
      <c r="F38" s="29">
        <v>0</v>
      </c>
      <c r="G38" s="29">
        <v>0</v>
      </c>
      <c r="H38" s="29">
        <v>0</v>
      </c>
      <c r="I38" s="29">
        <v>51957761</v>
      </c>
      <c r="J38" s="29">
        <f t="shared" si="0"/>
        <v>51957761</v>
      </c>
      <c r="K38" s="30" t="s">
        <v>0</v>
      </c>
    </row>
    <row r="39" spans="1:11" ht="15" customHeight="1" x14ac:dyDescent="0.25">
      <c r="A39" s="27" t="s">
        <v>0</v>
      </c>
      <c r="B39" s="27" t="s">
        <v>36</v>
      </c>
      <c r="C39" s="27" t="s">
        <v>0</v>
      </c>
      <c r="D39" s="28" t="s">
        <v>79</v>
      </c>
      <c r="E39" s="29">
        <v>240</v>
      </c>
      <c r="F39" s="29">
        <v>116476</v>
      </c>
      <c r="G39" s="29">
        <v>0</v>
      </c>
      <c r="H39" s="29">
        <v>240</v>
      </c>
      <c r="I39" s="29">
        <v>360</v>
      </c>
      <c r="J39" s="29">
        <f t="shared" si="0"/>
        <v>120</v>
      </c>
      <c r="K39" s="30">
        <f t="shared" ref="K39:K48" si="2">(J39/H39)</f>
        <v>0.5</v>
      </c>
    </row>
    <row r="40" spans="1:11" ht="15" customHeight="1" x14ac:dyDescent="0.25">
      <c r="A40" s="27" t="s">
        <v>0</v>
      </c>
      <c r="B40" s="27" t="s">
        <v>0</v>
      </c>
      <c r="C40" s="27" t="s">
        <v>80</v>
      </c>
      <c r="D40" s="28" t="s">
        <v>81</v>
      </c>
      <c r="E40" s="29">
        <v>240</v>
      </c>
      <c r="F40" s="29">
        <v>116476</v>
      </c>
      <c r="G40" s="29">
        <v>0</v>
      </c>
      <c r="H40" s="29">
        <v>240</v>
      </c>
      <c r="I40" s="29">
        <v>360</v>
      </c>
      <c r="J40" s="29">
        <f t="shared" si="0"/>
        <v>120</v>
      </c>
      <c r="K40" s="30">
        <f t="shared" si="2"/>
        <v>0.5</v>
      </c>
    </row>
    <row r="41" spans="1:11" ht="15" customHeight="1" x14ac:dyDescent="0.25">
      <c r="A41" s="27" t="s">
        <v>0</v>
      </c>
      <c r="B41" s="27" t="s">
        <v>65</v>
      </c>
      <c r="C41" s="27" t="s">
        <v>0</v>
      </c>
      <c r="D41" s="28" t="s">
        <v>82</v>
      </c>
      <c r="E41" s="29">
        <v>1705</v>
      </c>
      <c r="F41" s="29">
        <v>1705</v>
      </c>
      <c r="G41" s="29">
        <v>1705</v>
      </c>
      <c r="H41" s="29">
        <v>1758</v>
      </c>
      <c r="I41" s="29">
        <v>1722</v>
      </c>
      <c r="J41" s="29">
        <f t="shared" si="0"/>
        <v>-36</v>
      </c>
      <c r="K41" s="30">
        <f t="shared" si="2"/>
        <v>-2.0477815699658702E-2</v>
      </c>
    </row>
    <row r="42" spans="1:11" ht="15" customHeight="1" x14ac:dyDescent="0.25">
      <c r="A42" s="27" t="s">
        <v>0</v>
      </c>
      <c r="B42" s="27" t="s">
        <v>0</v>
      </c>
      <c r="C42" s="27" t="s">
        <v>83</v>
      </c>
      <c r="D42" s="28" t="s">
        <v>84</v>
      </c>
      <c r="E42" s="29">
        <v>1705</v>
      </c>
      <c r="F42" s="29">
        <v>1705</v>
      </c>
      <c r="G42" s="29">
        <v>1705</v>
      </c>
      <c r="H42" s="29">
        <v>1758</v>
      </c>
      <c r="I42" s="29">
        <v>1722</v>
      </c>
      <c r="J42" s="29">
        <f t="shared" si="0"/>
        <v>-36</v>
      </c>
      <c r="K42" s="30">
        <f t="shared" si="2"/>
        <v>-2.0477815699658702E-2</v>
      </c>
    </row>
    <row r="43" spans="1:11" ht="15" customHeight="1" x14ac:dyDescent="0.25">
      <c r="A43" s="27" t="s">
        <v>0</v>
      </c>
      <c r="B43" s="27" t="s">
        <v>42</v>
      </c>
      <c r="C43" s="27" t="s">
        <v>0</v>
      </c>
      <c r="D43" s="28" t="s">
        <v>85</v>
      </c>
      <c r="E43" s="29">
        <v>1472465</v>
      </c>
      <c r="F43" s="29">
        <v>1472465</v>
      </c>
      <c r="G43" s="29">
        <v>1398886</v>
      </c>
      <c r="H43" s="29">
        <v>1518111</v>
      </c>
      <c r="I43" s="29">
        <v>1676994</v>
      </c>
      <c r="J43" s="29">
        <f t="shared" si="0"/>
        <v>158883</v>
      </c>
      <c r="K43" s="30">
        <f t="shared" si="2"/>
        <v>0.10465835502147076</v>
      </c>
    </row>
    <row r="44" spans="1:11" ht="15" customHeight="1" x14ac:dyDescent="0.25">
      <c r="A44" s="27" t="s">
        <v>0</v>
      </c>
      <c r="B44" s="27" t="s">
        <v>0</v>
      </c>
      <c r="C44" s="27" t="s">
        <v>80</v>
      </c>
      <c r="D44" s="28" t="s">
        <v>86</v>
      </c>
      <c r="E44" s="29">
        <v>1472465</v>
      </c>
      <c r="F44" s="29">
        <v>1472465</v>
      </c>
      <c r="G44" s="29">
        <v>1398886</v>
      </c>
      <c r="H44" s="29">
        <v>1518111</v>
      </c>
      <c r="I44" s="29">
        <v>1676994</v>
      </c>
      <c r="J44" s="29">
        <f t="shared" si="0"/>
        <v>158883</v>
      </c>
      <c r="K44" s="30">
        <f t="shared" si="2"/>
        <v>0.10465835502147076</v>
      </c>
    </row>
    <row r="45" spans="1:11" ht="15" customHeight="1" x14ac:dyDescent="0.25">
      <c r="A45" s="27" t="s">
        <v>0</v>
      </c>
      <c r="B45" s="27" t="s">
        <v>6</v>
      </c>
      <c r="C45" s="27" t="s">
        <v>0</v>
      </c>
      <c r="D45" s="28" t="s">
        <v>87</v>
      </c>
      <c r="E45" s="29">
        <v>3516023</v>
      </c>
      <c r="F45" s="29">
        <v>4014523</v>
      </c>
      <c r="G45" s="29">
        <v>1204460</v>
      </c>
      <c r="H45" s="29">
        <v>3625019</v>
      </c>
      <c r="I45" s="29">
        <v>3145349</v>
      </c>
      <c r="J45" s="29">
        <f t="shared" si="0"/>
        <v>-479670</v>
      </c>
      <c r="K45" s="30">
        <f t="shared" si="2"/>
        <v>-0.13232206507055549</v>
      </c>
    </row>
    <row r="46" spans="1:11" ht="27" customHeight="1" x14ac:dyDescent="0.25">
      <c r="A46" s="27" t="s">
        <v>0</v>
      </c>
      <c r="B46" s="27" t="s">
        <v>0</v>
      </c>
      <c r="C46" s="27" t="s">
        <v>88</v>
      </c>
      <c r="D46" s="28" t="s">
        <v>89</v>
      </c>
      <c r="E46" s="29">
        <v>1133425</v>
      </c>
      <c r="F46" s="29">
        <v>1133425</v>
      </c>
      <c r="G46" s="29">
        <v>259892</v>
      </c>
      <c r="H46" s="29">
        <v>1168561</v>
      </c>
      <c r="I46" s="29">
        <v>827716</v>
      </c>
      <c r="J46" s="29">
        <f t="shared" si="0"/>
        <v>-340845</v>
      </c>
      <c r="K46" s="30">
        <f t="shared" si="2"/>
        <v>-0.29167925337231004</v>
      </c>
    </row>
    <row r="47" spans="1:11" ht="15" customHeight="1" x14ac:dyDescent="0.25">
      <c r="A47" s="27" t="s">
        <v>0</v>
      </c>
      <c r="B47" s="27" t="s">
        <v>0</v>
      </c>
      <c r="C47" s="27" t="s">
        <v>90</v>
      </c>
      <c r="D47" s="28" t="s">
        <v>91</v>
      </c>
      <c r="E47" s="29">
        <v>257398</v>
      </c>
      <c r="F47" s="29">
        <v>257398</v>
      </c>
      <c r="G47" s="29">
        <v>113013</v>
      </c>
      <c r="H47" s="29">
        <v>265377</v>
      </c>
      <c r="I47" s="29">
        <v>170373</v>
      </c>
      <c r="J47" s="29">
        <f t="shared" si="0"/>
        <v>-95004</v>
      </c>
      <c r="K47" s="30">
        <f t="shared" si="2"/>
        <v>-0.35799635989554485</v>
      </c>
    </row>
    <row r="48" spans="1:11" ht="15" customHeight="1" x14ac:dyDescent="0.25">
      <c r="A48" s="27" t="s">
        <v>0</v>
      </c>
      <c r="B48" s="27" t="s">
        <v>0</v>
      </c>
      <c r="C48" s="27" t="s">
        <v>92</v>
      </c>
      <c r="D48" s="28" t="s">
        <v>93</v>
      </c>
      <c r="E48" s="29">
        <v>2125200</v>
      </c>
      <c r="F48" s="29">
        <v>2123700</v>
      </c>
      <c r="G48" s="29">
        <v>831555</v>
      </c>
      <c r="H48" s="29">
        <v>2191081</v>
      </c>
      <c r="I48" s="29">
        <v>2147260</v>
      </c>
      <c r="J48" s="29">
        <f t="shared" si="0"/>
        <v>-43821</v>
      </c>
      <c r="K48" s="30">
        <f t="shared" si="2"/>
        <v>-1.9999717034650932E-2</v>
      </c>
    </row>
    <row r="49" spans="1:11" ht="15" customHeight="1" x14ac:dyDescent="0.25">
      <c r="A49" s="27" t="s">
        <v>0</v>
      </c>
      <c r="B49" s="27" t="s">
        <v>0</v>
      </c>
      <c r="C49" s="27" t="s">
        <v>94</v>
      </c>
      <c r="D49" s="28" t="s">
        <v>95</v>
      </c>
      <c r="E49" s="29">
        <v>0</v>
      </c>
      <c r="F49" s="29">
        <v>500000</v>
      </c>
      <c r="G49" s="29">
        <v>0</v>
      </c>
      <c r="H49" s="29">
        <v>0</v>
      </c>
      <c r="I49" s="29">
        <v>0</v>
      </c>
      <c r="J49" s="37"/>
      <c r="K49" s="30" t="s">
        <v>0</v>
      </c>
    </row>
    <row r="50" spans="1:11" ht="15" customHeight="1" x14ac:dyDescent="0.25">
      <c r="A50" s="27" t="s">
        <v>96</v>
      </c>
      <c r="B50" s="27" t="s">
        <v>0</v>
      </c>
      <c r="C50" s="27" t="s">
        <v>0</v>
      </c>
      <c r="D50" s="28" t="s">
        <v>97</v>
      </c>
      <c r="E50" s="29">
        <v>10</v>
      </c>
      <c r="F50" s="29">
        <v>1510</v>
      </c>
      <c r="G50" s="29">
        <v>2362479</v>
      </c>
      <c r="H50" s="29">
        <v>10</v>
      </c>
      <c r="I50" s="29">
        <v>1557</v>
      </c>
      <c r="J50" s="29">
        <f t="shared" ref="J50:J65" si="3">I50-H50</f>
        <v>1547</v>
      </c>
      <c r="K50" s="30">
        <f>(J50/H50)</f>
        <v>154.69999999999999</v>
      </c>
    </row>
    <row r="51" spans="1:11" ht="15" customHeight="1" x14ac:dyDescent="0.25">
      <c r="A51" s="27" t="s">
        <v>0</v>
      </c>
      <c r="B51" s="27" t="s">
        <v>10</v>
      </c>
      <c r="C51" s="27" t="s">
        <v>0</v>
      </c>
      <c r="D51" s="28" t="s">
        <v>98</v>
      </c>
      <c r="E51" s="29">
        <v>10</v>
      </c>
      <c r="F51" s="29">
        <v>1510</v>
      </c>
      <c r="G51" s="29">
        <v>971</v>
      </c>
      <c r="H51" s="29">
        <v>10</v>
      </c>
      <c r="I51" s="29">
        <v>1547</v>
      </c>
      <c r="J51" s="29">
        <f t="shared" si="3"/>
        <v>1537</v>
      </c>
      <c r="K51" s="30">
        <f>(J51/H51)</f>
        <v>153.69999999999999</v>
      </c>
    </row>
    <row r="52" spans="1:11" ht="15" customHeight="1" x14ac:dyDescent="0.25">
      <c r="A52" s="27" t="s">
        <v>0</v>
      </c>
      <c r="B52" s="27" t="s">
        <v>48</v>
      </c>
      <c r="C52" s="27" t="s">
        <v>0</v>
      </c>
      <c r="D52" s="28" t="s">
        <v>99</v>
      </c>
      <c r="E52" s="29">
        <v>0</v>
      </c>
      <c r="F52" s="29">
        <v>0</v>
      </c>
      <c r="G52" s="29">
        <v>2361508</v>
      </c>
      <c r="H52" s="29">
        <v>0</v>
      </c>
      <c r="I52" s="29">
        <v>10</v>
      </c>
      <c r="J52" s="29">
        <f t="shared" si="3"/>
        <v>10</v>
      </c>
      <c r="K52" s="30" t="s">
        <v>0</v>
      </c>
    </row>
    <row r="53" spans="1:11" ht="15" customHeight="1" x14ac:dyDescent="0.25">
      <c r="A53" s="27" t="s">
        <v>100</v>
      </c>
      <c r="B53" s="27" t="s">
        <v>0</v>
      </c>
      <c r="C53" s="27" t="s">
        <v>0</v>
      </c>
      <c r="D53" s="28" t="s">
        <v>101</v>
      </c>
      <c r="E53" s="29">
        <v>3326996</v>
      </c>
      <c r="F53" s="29">
        <v>3024421</v>
      </c>
      <c r="G53" s="29">
        <v>764503</v>
      </c>
      <c r="H53" s="29">
        <v>3430133</v>
      </c>
      <c r="I53" s="29">
        <v>3263890</v>
      </c>
      <c r="J53" s="29">
        <f t="shared" si="3"/>
        <v>-166243</v>
      </c>
      <c r="K53" s="30">
        <f t="shared" ref="K53:K65" si="4">(J53/H53)</f>
        <v>-4.8465467665539497E-2</v>
      </c>
    </row>
    <row r="54" spans="1:11" ht="15" customHeight="1" x14ac:dyDescent="0.25">
      <c r="A54" s="27" t="s">
        <v>0</v>
      </c>
      <c r="B54" s="27" t="s">
        <v>65</v>
      </c>
      <c r="C54" s="27" t="s">
        <v>0</v>
      </c>
      <c r="D54" s="28" t="s">
        <v>102</v>
      </c>
      <c r="E54" s="29">
        <v>92386</v>
      </c>
      <c r="F54" s="29">
        <v>92386</v>
      </c>
      <c r="G54" s="29">
        <v>90831</v>
      </c>
      <c r="H54" s="29">
        <v>95250</v>
      </c>
      <c r="I54" s="29">
        <v>0</v>
      </c>
      <c r="J54" s="29">
        <f t="shared" si="3"/>
        <v>-95250</v>
      </c>
      <c r="K54" s="30">
        <f t="shared" si="4"/>
        <v>-1</v>
      </c>
    </row>
    <row r="55" spans="1:11" ht="15" customHeight="1" x14ac:dyDescent="0.25">
      <c r="A55" s="27" t="s">
        <v>0</v>
      </c>
      <c r="B55" s="27" t="s">
        <v>103</v>
      </c>
      <c r="C55" s="27" t="s">
        <v>0</v>
      </c>
      <c r="D55" s="28" t="s">
        <v>104</v>
      </c>
      <c r="E55" s="29">
        <v>82575</v>
      </c>
      <c r="F55" s="29">
        <v>78328</v>
      </c>
      <c r="G55" s="29">
        <v>50868</v>
      </c>
      <c r="H55" s="29">
        <v>85135</v>
      </c>
      <c r="I55" s="29">
        <v>79141</v>
      </c>
      <c r="J55" s="29">
        <f t="shared" si="3"/>
        <v>-5994</v>
      </c>
      <c r="K55" s="30">
        <f t="shared" si="4"/>
        <v>-7.0405826040993713E-2</v>
      </c>
    </row>
    <row r="56" spans="1:11" ht="15" customHeight="1" x14ac:dyDescent="0.25">
      <c r="A56" s="27" t="s">
        <v>0</v>
      </c>
      <c r="B56" s="27" t="s">
        <v>34</v>
      </c>
      <c r="C56" s="27" t="s">
        <v>0</v>
      </c>
      <c r="D56" s="28" t="s">
        <v>105</v>
      </c>
      <c r="E56" s="29">
        <v>1154773</v>
      </c>
      <c r="F56" s="29">
        <v>1095385</v>
      </c>
      <c r="G56" s="29">
        <v>31898</v>
      </c>
      <c r="H56" s="29">
        <v>1190571</v>
      </c>
      <c r="I56" s="29">
        <v>1166757</v>
      </c>
      <c r="J56" s="29">
        <f t="shared" si="3"/>
        <v>-23814</v>
      </c>
      <c r="K56" s="30">
        <f t="shared" si="4"/>
        <v>-2.0002167027417937E-2</v>
      </c>
    </row>
    <row r="57" spans="1:11" ht="15" customHeight="1" x14ac:dyDescent="0.25">
      <c r="A57" s="27" t="s">
        <v>0</v>
      </c>
      <c r="B57" s="27" t="s">
        <v>40</v>
      </c>
      <c r="C57" s="27" t="s">
        <v>0</v>
      </c>
      <c r="D57" s="28" t="s">
        <v>106</v>
      </c>
      <c r="E57" s="29">
        <v>872594</v>
      </c>
      <c r="F57" s="29">
        <v>827718</v>
      </c>
      <c r="G57" s="29">
        <v>36793</v>
      </c>
      <c r="H57" s="29">
        <v>899644</v>
      </c>
      <c r="I57" s="29">
        <v>881651</v>
      </c>
      <c r="J57" s="29">
        <f t="shared" si="3"/>
        <v>-17993</v>
      </c>
      <c r="K57" s="30">
        <f t="shared" si="4"/>
        <v>-2.0000133386094944E-2</v>
      </c>
    </row>
    <row r="58" spans="1:11" ht="15" customHeight="1" x14ac:dyDescent="0.25">
      <c r="A58" s="27" t="s">
        <v>0</v>
      </c>
      <c r="B58" s="27" t="s">
        <v>42</v>
      </c>
      <c r="C58" s="27" t="s">
        <v>0</v>
      </c>
      <c r="D58" s="28" t="s">
        <v>107</v>
      </c>
      <c r="E58" s="29">
        <v>1124668</v>
      </c>
      <c r="F58" s="29">
        <v>930604</v>
      </c>
      <c r="G58" s="29">
        <v>554113</v>
      </c>
      <c r="H58" s="29">
        <v>1159533</v>
      </c>
      <c r="I58" s="29">
        <v>1136341</v>
      </c>
      <c r="J58" s="29">
        <f t="shared" si="3"/>
        <v>-23192</v>
      </c>
      <c r="K58" s="30">
        <f t="shared" si="4"/>
        <v>-2.0001155637657576E-2</v>
      </c>
    </row>
    <row r="59" spans="1:11" ht="15" customHeight="1" x14ac:dyDescent="0.25">
      <c r="A59" s="27" t="s">
        <v>108</v>
      </c>
      <c r="B59" s="27" t="s">
        <v>0</v>
      </c>
      <c r="C59" s="27" t="s">
        <v>0</v>
      </c>
      <c r="D59" s="28" t="s">
        <v>109</v>
      </c>
      <c r="E59" s="29">
        <v>421581</v>
      </c>
      <c r="F59" s="29">
        <v>421581</v>
      </c>
      <c r="G59" s="29">
        <v>34808</v>
      </c>
      <c r="H59" s="29">
        <v>434650</v>
      </c>
      <c r="I59" s="29">
        <v>244347</v>
      </c>
      <c r="J59" s="29">
        <f t="shared" si="3"/>
        <v>-190303</v>
      </c>
      <c r="K59" s="30">
        <f t="shared" si="4"/>
        <v>-0.43783043828367652</v>
      </c>
    </row>
    <row r="60" spans="1:11" ht="15" customHeight="1" x14ac:dyDescent="0.25">
      <c r="A60" s="27" t="s">
        <v>0</v>
      </c>
      <c r="B60" s="27" t="s">
        <v>36</v>
      </c>
      <c r="C60" s="27" t="s">
        <v>0</v>
      </c>
      <c r="D60" s="28" t="s">
        <v>110</v>
      </c>
      <c r="E60" s="29">
        <v>421581</v>
      </c>
      <c r="F60" s="29">
        <v>421581</v>
      </c>
      <c r="G60" s="29">
        <v>34808</v>
      </c>
      <c r="H60" s="29">
        <v>434650</v>
      </c>
      <c r="I60" s="29">
        <v>244347</v>
      </c>
      <c r="J60" s="29">
        <f t="shared" si="3"/>
        <v>-190303</v>
      </c>
      <c r="K60" s="30">
        <f t="shared" si="4"/>
        <v>-0.43783043828367652</v>
      </c>
    </row>
    <row r="61" spans="1:11" ht="15" customHeight="1" x14ac:dyDescent="0.25">
      <c r="A61" s="27" t="s">
        <v>111</v>
      </c>
      <c r="B61" s="27" t="s">
        <v>0</v>
      </c>
      <c r="C61" s="27" t="s">
        <v>0</v>
      </c>
      <c r="D61" s="28" t="s">
        <v>112</v>
      </c>
      <c r="E61" s="29">
        <v>3771083</v>
      </c>
      <c r="F61" s="29">
        <v>3582541</v>
      </c>
      <c r="G61" s="29">
        <v>303005</v>
      </c>
      <c r="H61" s="29">
        <v>3887979</v>
      </c>
      <c r="I61" s="29">
        <v>3349048</v>
      </c>
      <c r="J61" s="29">
        <f t="shared" si="3"/>
        <v>-538931</v>
      </c>
      <c r="K61" s="30">
        <f t="shared" si="4"/>
        <v>-0.13861468901966806</v>
      </c>
    </row>
    <row r="62" spans="1:11" ht="15" customHeight="1" x14ac:dyDescent="0.25">
      <c r="A62" s="27" t="s">
        <v>0</v>
      </c>
      <c r="B62" s="27" t="s">
        <v>10</v>
      </c>
      <c r="C62" s="27" t="s">
        <v>0</v>
      </c>
      <c r="D62" s="28" t="s">
        <v>68</v>
      </c>
      <c r="E62" s="29">
        <v>3770843</v>
      </c>
      <c r="F62" s="29">
        <v>3136729</v>
      </c>
      <c r="G62" s="29">
        <v>303005</v>
      </c>
      <c r="H62" s="29">
        <v>3887739</v>
      </c>
      <c r="I62" s="29">
        <v>3348688</v>
      </c>
      <c r="J62" s="29">
        <f t="shared" si="3"/>
        <v>-539051</v>
      </c>
      <c r="K62" s="30">
        <f t="shared" si="4"/>
        <v>-0.13865411232595604</v>
      </c>
    </row>
    <row r="63" spans="1:11" ht="15" customHeight="1" x14ac:dyDescent="0.25">
      <c r="A63" s="27" t="s">
        <v>0</v>
      </c>
      <c r="B63" s="27" t="s">
        <v>0</v>
      </c>
      <c r="C63" s="27" t="s">
        <v>71</v>
      </c>
      <c r="D63" s="28" t="s">
        <v>72</v>
      </c>
      <c r="E63" s="29">
        <v>3770843</v>
      </c>
      <c r="F63" s="29">
        <v>3136729</v>
      </c>
      <c r="G63" s="29">
        <v>303005</v>
      </c>
      <c r="H63" s="29">
        <v>3887739</v>
      </c>
      <c r="I63" s="29">
        <v>3348688</v>
      </c>
      <c r="J63" s="29">
        <f t="shared" si="3"/>
        <v>-539051</v>
      </c>
      <c r="K63" s="30">
        <f t="shared" si="4"/>
        <v>-0.13865411232595604</v>
      </c>
    </row>
    <row r="64" spans="1:11" ht="15" customHeight="1" x14ac:dyDescent="0.25">
      <c r="A64" s="27" t="s">
        <v>0</v>
      </c>
      <c r="B64" s="27" t="s">
        <v>36</v>
      </c>
      <c r="C64" s="27" t="s">
        <v>0</v>
      </c>
      <c r="D64" s="28" t="s">
        <v>79</v>
      </c>
      <c r="E64" s="29">
        <v>240</v>
      </c>
      <c r="F64" s="29">
        <v>445812</v>
      </c>
      <c r="G64" s="29">
        <v>0</v>
      </c>
      <c r="H64" s="29">
        <v>240</v>
      </c>
      <c r="I64" s="29">
        <v>360</v>
      </c>
      <c r="J64" s="29">
        <f t="shared" si="3"/>
        <v>120</v>
      </c>
      <c r="K64" s="30">
        <f t="shared" si="4"/>
        <v>0.5</v>
      </c>
    </row>
    <row r="65" spans="1:11" ht="15" customHeight="1" x14ac:dyDescent="0.25">
      <c r="A65" s="27" t="s">
        <v>0</v>
      </c>
      <c r="B65" s="27" t="s">
        <v>0</v>
      </c>
      <c r="C65" s="27" t="s">
        <v>80</v>
      </c>
      <c r="D65" s="28" t="s">
        <v>81</v>
      </c>
      <c r="E65" s="29">
        <v>240</v>
      </c>
      <c r="F65" s="29">
        <v>445812</v>
      </c>
      <c r="G65" s="29">
        <v>0</v>
      </c>
      <c r="H65" s="29">
        <v>240</v>
      </c>
      <c r="I65" s="29">
        <v>360</v>
      </c>
      <c r="J65" s="29">
        <f t="shared" si="3"/>
        <v>120</v>
      </c>
      <c r="K65" s="30">
        <f t="shared" si="4"/>
        <v>0.5</v>
      </c>
    </row>
    <row r="66" spans="1:11" ht="15" customHeight="1" x14ac:dyDescent="0.25">
      <c r="A66" s="27" t="s">
        <v>113</v>
      </c>
      <c r="B66" s="27" t="s">
        <v>0</v>
      </c>
      <c r="C66" s="27" t="s">
        <v>0</v>
      </c>
      <c r="D66" s="28" t="s">
        <v>114</v>
      </c>
      <c r="E66" s="29">
        <v>10</v>
      </c>
      <c r="F66" s="29">
        <v>4807102</v>
      </c>
      <c r="G66" s="29">
        <v>4806792</v>
      </c>
      <c r="H66" s="29">
        <v>10</v>
      </c>
      <c r="I66" s="29">
        <v>10</v>
      </c>
      <c r="J66" s="37"/>
      <c r="K66" s="30" t="s">
        <v>0</v>
      </c>
    </row>
    <row r="67" spans="1:11" ht="15" customHeight="1" x14ac:dyDescent="0.25">
      <c r="A67" s="27" t="s">
        <v>0</v>
      </c>
      <c r="B67" s="27" t="s">
        <v>42</v>
      </c>
      <c r="C67" s="27" t="s">
        <v>0</v>
      </c>
      <c r="D67" s="28" t="s">
        <v>115</v>
      </c>
      <c r="E67" s="29">
        <v>10</v>
      </c>
      <c r="F67" s="29">
        <v>4807102</v>
      </c>
      <c r="G67" s="29">
        <v>4806792</v>
      </c>
      <c r="H67" s="29">
        <v>10</v>
      </c>
      <c r="I67" s="29">
        <v>10</v>
      </c>
      <c r="J67" s="37"/>
      <c r="K67" s="30" t="s">
        <v>0</v>
      </c>
    </row>
    <row r="68" spans="1:11" ht="15" customHeight="1" x14ac:dyDescent="0.25">
      <c r="A68" s="27" t="s">
        <v>116</v>
      </c>
      <c r="B68" s="27" t="s">
        <v>0</v>
      </c>
      <c r="C68" s="27" t="s">
        <v>0</v>
      </c>
      <c r="D68" s="28" t="s">
        <v>117</v>
      </c>
      <c r="E68" s="29">
        <v>10</v>
      </c>
      <c r="F68" s="29">
        <v>10</v>
      </c>
      <c r="G68" s="29">
        <v>0</v>
      </c>
      <c r="H68" s="29">
        <v>10</v>
      </c>
      <c r="I68" s="29">
        <v>10</v>
      </c>
      <c r="J68" s="37"/>
      <c r="K68" s="30" t="s">
        <v>0</v>
      </c>
    </row>
    <row r="69" spans="1:11" ht="15" customHeight="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1:11" ht="15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1" ht="1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ht="15" customHeight="1" x14ac:dyDescent="0.25">
      <c r="A72" s="31" t="s">
        <v>118</v>
      </c>
      <c r="B72" s="32"/>
      <c r="C72" s="32"/>
      <c r="D72" s="32"/>
      <c r="E72" s="33">
        <v>141674976</v>
      </c>
      <c r="F72" s="33">
        <v>136934596</v>
      </c>
      <c r="G72" s="33">
        <v>82433089</v>
      </c>
      <c r="H72" s="33">
        <v>142577928</v>
      </c>
      <c r="I72" s="33">
        <v>190462051</v>
      </c>
      <c r="J72" s="33">
        <v>47884123</v>
      </c>
      <c r="K72" s="34">
        <v>0.33584527192736313</v>
      </c>
    </row>
    <row r="73" spans="1:11" ht="15" customHeight="1" x14ac:dyDescent="0.25">
      <c r="A73" s="39" t="s">
        <v>121</v>
      </c>
      <c r="B73" s="40"/>
      <c r="C73" s="40"/>
      <c r="D73" s="40"/>
      <c r="E73" s="40"/>
      <c r="F73" s="40"/>
      <c r="G73" s="40"/>
      <c r="H73" s="40"/>
      <c r="I73" s="40"/>
      <c r="J73" s="36"/>
      <c r="K73" s="36"/>
    </row>
    <row r="74" spans="1:11" ht="5.0999999999999996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</sheetData>
  <mergeCells count="17">
    <mergeCell ref="J10:J11"/>
    <mergeCell ref="K10:K11"/>
    <mergeCell ref="A72:D72"/>
    <mergeCell ref="A73:I73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2025-09-24T21:57:29Z</dcterms:created>
  <dcterms:modified xsi:type="dcterms:W3CDTF">2025-09-24T21:57:30Z</dcterms:modified>
</cp:coreProperties>
</file>