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C3D78FF9-B2BE-4AF2-9A9F-EBD623084AA0}" xr6:coauthVersionLast="47" xr6:coauthVersionMax="47" xr10:uidLastSave="{00000000-0000-0000-0000-000000000000}"/>
  <bookViews>
    <workbookView xWindow="-120" yWindow="-120" windowWidth="29040" windowHeight="15720" xr2:uid="{0589E7AE-A16C-4590-8514-7D1728252704}"/>
  </bookViews>
  <sheets>
    <sheet name="cuadro Comparativo analitico 4" sheetId="1" r:id="rId1"/>
  </sheets>
  <definedNames>
    <definedName name="JR_PAGE_ANCHOR_3_1">'cuadro Comparativo analitico 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  <c r="K46" i="1" s="1"/>
  <c r="J45" i="1"/>
  <c r="K45" i="1" s="1"/>
  <c r="J44" i="1"/>
  <c r="K44" i="1" s="1"/>
  <c r="J43" i="1"/>
  <c r="K43" i="1" s="1"/>
  <c r="J42" i="1"/>
  <c r="K42" i="1" s="1"/>
  <c r="J39" i="1"/>
  <c r="K39" i="1" s="1"/>
  <c r="K38" i="1"/>
  <c r="J38" i="1"/>
  <c r="K37" i="1"/>
  <c r="J37" i="1"/>
  <c r="J36" i="1"/>
  <c r="K36" i="1" s="1"/>
  <c r="J35" i="1"/>
  <c r="K35" i="1" s="1"/>
  <c r="J34" i="1"/>
  <c r="K34" i="1" s="1"/>
  <c r="J33" i="1"/>
  <c r="J32" i="1"/>
  <c r="J31" i="1"/>
  <c r="J30" i="1"/>
  <c r="J29" i="1"/>
  <c r="K29" i="1" s="1"/>
  <c r="K28" i="1"/>
  <c r="J28" i="1"/>
  <c r="K27" i="1"/>
  <c r="J27" i="1"/>
  <c r="J26" i="1"/>
  <c r="K26" i="1" s="1"/>
  <c r="J25" i="1"/>
  <c r="K25" i="1" s="1"/>
  <c r="J23" i="1"/>
  <c r="K23" i="1" s="1"/>
  <c r="J22" i="1"/>
  <c r="K22" i="1" s="1"/>
  <c r="J21" i="1"/>
  <c r="K21" i="1" s="1"/>
  <c r="J20" i="1"/>
  <c r="J16" i="1"/>
  <c r="K16" i="1" s="1"/>
  <c r="J15" i="1"/>
  <c r="K15" i="1" s="1"/>
  <c r="K14" i="1"/>
  <c r="J14" i="1"/>
  <c r="J13" i="1"/>
  <c r="K13" i="1" s="1"/>
  <c r="K12" i="1"/>
  <c r="J12" i="1"/>
</calcChain>
</file>

<file path=xl/sharedStrings.xml><?xml version="1.0" encoding="utf-8"?>
<sst xmlns="http://schemas.openxmlformats.org/spreadsheetml/2006/main" count="208" uniqueCount="94">
  <si>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</si>
  <si>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</si>
  <si>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</si>
  <si>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</si>
  <si>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</si>
  <si>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</si>
  <si>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</si>
  <si>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</si>
  <si>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</si>
  <si>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</si>
  <si>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</si>
  <si>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</si>
  <si>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RECURSOS EDUCATIVOS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</si>
  <si>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</si>
  <si>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</si>
  <si>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</si>
  <si>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</si>
  <si>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</si>
  <si>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</si>
  <si>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</si>
  <si>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</si>
  <si>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</si>
  <si>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</si>
  <si>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</si>
  <si>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</si>
  <si>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</si>
  <si>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</si>
  <si>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</si>
  <si>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</si>
  <si>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</si>
  <si>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</si>
  <si>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</si>
  <si>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</si>
  <si>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</si>
  <si>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</si>
  <si>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</si>
  <si>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</si>
  <si>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</si>
  <si>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</si>
  <si>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</si>
  <si>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</si>
  <si>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Dirección de Educación Pública Programa Fortalecimiento de la Educación Pública</t>
    </r>
  </si>
  <si>
    <r>
      <rPr>
        <sz val="10"/>
        <rFont val="Times New Roman"/>
        <family val="1"/>
      </rPr>
      <t>030</t>
    </r>
  </si>
  <si>
    <r>
      <rPr>
        <sz val="10"/>
        <rFont val="Times New Roman"/>
        <family val="1"/>
      </rPr>
      <t>Red de Bibliotecas Públicas - Servicio Nacional del Patrimonio Cultural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</si>
  <si>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</si>
  <si>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</si>
  <si>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</si>
  <si>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</si>
  <si>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</si>
  <si>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</si>
  <si>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</si>
  <si>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</si>
  <si>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</si>
  <si>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</si>
  <si>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</si>
  <si>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</si>
  <si>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</si>
  <si>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</si>
  <si>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</si>
  <si>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Servicios Locales de Educación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</si>
  <si>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</si>
  <si>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Subsecretaría de Telecomunicaciones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</si>
  <si>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</si>
  <si>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</si>
  <si>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Convenios con Organismos Internacionales</t>
    </r>
  </si>
  <si>
    <r>
      <rPr>
        <sz val="10"/>
        <rFont val="Times New Roman"/>
        <family val="1"/>
      </rPr>
      <t>A Instituciones Privadas Ejecutoras de Políticas Públicas</t>
    </r>
  </si>
  <si>
    <r>
      <rPr>
        <sz val="10"/>
        <rFont val="Times New Roman"/>
        <family val="1"/>
      </rPr>
      <t>Fundación Chile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</si>
  <si>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</si>
  <si>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056</t>
    </r>
  </si>
  <si>
    <r>
      <rPr>
        <sz val="10"/>
        <rFont val="Times New Roman"/>
        <family val="1"/>
      </rPr>
      <t>Apoyo al Deporte y la Recreación Educación Pública</t>
    </r>
  </si>
  <si>
    <r>
      <rPr>
        <sz val="10"/>
        <rFont val="Times New Roman"/>
        <family val="1"/>
      </rPr>
      <t>091</t>
    </r>
  </si>
  <si>
    <r>
      <rPr>
        <sz val="10"/>
        <rFont val="Times New Roman"/>
        <family val="1"/>
      </rPr>
      <t>Centro de Recursos de Lectura, Aprendizaje y Bibliotecas Escolares CRA</t>
    </r>
  </si>
  <si>
    <r>
      <rPr>
        <sz val="10"/>
        <rFont val="Times New Roman"/>
        <family val="1"/>
      </rPr>
      <t>383</t>
    </r>
  </si>
  <si>
    <r>
      <rPr>
        <sz val="10"/>
        <rFont val="Times New Roman"/>
        <family val="1"/>
      </rPr>
      <t>Textos para la Educación Escolar</t>
    </r>
  </si>
  <si>
    <r>
      <rPr>
        <sz val="10"/>
        <rFont val="Times New Roman"/>
        <family val="1"/>
      </rPr>
      <t>386</t>
    </r>
  </si>
  <si>
    <r>
      <rPr>
        <sz val="10"/>
        <rFont val="Times New Roman"/>
        <family val="1"/>
      </rPr>
      <t>Innovación Educativa</t>
    </r>
  </si>
  <si>
    <r>
      <rPr>
        <sz val="10"/>
        <rFont val="Times New Roman"/>
        <family val="1"/>
      </rPr>
      <t>610</t>
    </r>
  </si>
  <si>
    <r>
      <rPr>
        <sz val="10"/>
        <rFont val="Times New Roman"/>
        <family val="1"/>
      </rPr>
      <t>Apoyo al Deporte y la Recreación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</si>
  <si>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</si>
  <si>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</si>
  <si>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</si>
  <si>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</si>
  <si>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</si>
  <si>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</si>
  <si>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026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</si>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</sst>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CD6B5-3377-4E5B-B93D-5A34BE0F8D67}">
  <sheetPr codeName="Hoja4">
    <outlinePr summaryBelow="0"/>
    <pageSetUpPr fitToPage="1"/>
  </sheetPr>
  <dimension ref="A1:K55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91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92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59493687</v>
      </c>
      <c r="F12" s="25">
        <v>66656600</v>
      </c>
      <c r="G12" s="25">
        <v>27129552</v>
      </c>
      <c r="H12" s="25">
        <v>61337977</v>
      </c>
      <c r="I12" s="25">
        <v>56513792</v>
      </c>
      <c r="J12" s="25">
        <f>I12-H12</f>
        <v>-4824185</v>
      </c>
      <c r="K12" s="26">
        <f>(J12/H12)</f>
        <v>-7.8649235529890393E-2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4697575</v>
      </c>
      <c r="F13" s="29">
        <v>4627575</v>
      </c>
      <c r="G13" s="29">
        <v>0</v>
      </c>
      <c r="H13" s="29">
        <v>4843200</v>
      </c>
      <c r="I13" s="29">
        <v>3119898</v>
      </c>
      <c r="J13" s="29">
        <f>I13-H13</f>
        <v>-1723302</v>
      </c>
      <c r="K13" s="30">
        <f>(J13/H13)</f>
        <v>-0.35581888007928641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4697575</v>
      </c>
      <c r="F14" s="29">
        <v>4627575</v>
      </c>
      <c r="G14" s="29">
        <v>0</v>
      </c>
      <c r="H14" s="29">
        <v>4843200</v>
      </c>
      <c r="I14" s="29">
        <v>3119898</v>
      </c>
      <c r="J14" s="29">
        <f>I14-H14</f>
        <v>-1723302</v>
      </c>
      <c r="K14" s="30">
        <f>(J14/H14)</f>
        <v>-0.35581888007928641</v>
      </c>
    </row>
    <row r="15" spans="1:11" ht="27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1540838</v>
      </c>
      <c r="F15" s="29">
        <v>1470838</v>
      </c>
      <c r="G15" s="29">
        <v>0</v>
      </c>
      <c r="H15" s="29">
        <v>1588604</v>
      </c>
      <c r="I15" s="29">
        <v>0</v>
      </c>
      <c r="J15" s="29">
        <f>I15-H15</f>
        <v>-1588604</v>
      </c>
      <c r="K15" s="30">
        <f>(J15/H15)</f>
        <v>-1</v>
      </c>
    </row>
    <row r="16" spans="1:11" ht="27" customHeight="1" x14ac:dyDescent="0.25">
      <c r="A16" s="27" t="s">
        <v>0</v>
      </c>
      <c r="B16" s="27" t="s">
        <v>0</v>
      </c>
      <c r="C16" s="27" t="s">
        <v>42</v>
      </c>
      <c r="D16" s="28" t="s">
        <v>43</v>
      </c>
      <c r="E16" s="29">
        <v>3156727</v>
      </c>
      <c r="F16" s="29">
        <v>3156727</v>
      </c>
      <c r="G16" s="29">
        <v>0</v>
      </c>
      <c r="H16" s="29">
        <v>3254586</v>
      </c>
      <c r="I16" s="29">
        <v>3119888</v>
      </c>
      <c r="J16" s="29">
        <f>I16-H16</f>
        <v>-134698</v>
      </c>
      <c r="K16" s="30">
        <f>(J16/H16)</f>
        <v>-4.1387138026157552E-2</v>
      </c>
    </row>
    <row r="17" spans="1:11" ht="15" customHeight="1" x14ac:dyDescent="0.25">
      <c r="A17" s="27" t="s">
        <v>0</v>
      </c>
      <c r="B17" s="27" t="s">
        <v>0</v>
      </c>
      <c r="C17" s="27" t="s">
        <v>44</v>
      </c>
      <c r="D17" s="28" t="s">
        <v>45</v>
      </c>
      <c r="E17" s="29">
        <v>10</v>
      </c>
      <c r="F17" s="29">
        <v>10</v>
      </c>
      <c r="G17" s="29">
        <v>0</v>
      </c>
      <c r="H17" s="29">
        <v>10</v>
      </c>
      <c r="I17" s="29">
        <v>10</v>
      </c>
      <c r="J17" s="37"/>
      <c r="K17" s="30" t="s">
        <v>0</v>
      </c>
    </row>
    <row r="18" spans="1:11" ht="15" customHeight="1" x14ac:dyDescent="0.25">
      <c r="A18" s="27" t="s">
        <v>46</v>
      </c>
      <c r="B18" s="27" t="s">
        <v>0</v>
      </c>
      <c r="C18" s="27" t="s">
        <v>0</v>
      </c>
      <c r="D18" s="28" t="s">
        <v>47</v>
      </c>
      <c r="E18" s="29">
        <v>129520</v>
      </c>
      <c r="F18" s="29">
        <v>129530</v>
      </c>
      <c r="G18" s="29">
        <v>112196</v>
      </c>
      <c r="H18" s="29">
        <v>133535</v>
      </c>
      <c r="I18" s="29">
        <v>133535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10</v>
      </c>
      <c r="C19" s="27" t="s">
        <v>0</v>
      </c>
      <c r="D19" s="28" t="s">
        <v>48</v>
      </c>
      <c r="E19" s="29">
        <v>10</v>
      </c>
      <c r="F19" s="29">
        <v>10</v>
      </c>
      <c r="G19" s="29">
        <v>0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0</v>
      </c>
      <c r="B20" s="27" t="s">
        <v>38</v>
      </c>
      <c r="C20" s="27" t="s">
        <v>0</v>
      </c>
      <c r="D20" s="28" t="s">
        <v>49</v>
      </c>
      <c r="E20" s="29">
        <v>0</v>
      </c>
      <c r="F20" s="29">
        <v>10</v>
      </c>
      <c r="G20" s="29">
        <v>816</v>
      </c>
      <c r="H20" s="29">
        <v>0</v>
      </c>
      <c r="I20" s="29">
        <v>10</v>
      </c>
      <c r="J20" s="29">
        <f>I20-H20</f>
        <v>10</v>
      </c>
      <c r="K20" s="30" t="s">
        <v>0</v>
      </c>
    </row>
    <row r="21" spans="1:11" ht="15" customHeight="1" x14ac:dyDescent="0.25">
      <c r="A21" s="27" t="s">
        <v>0</v>
      </c>
      <c r="B21" s="27" t="s">
        <v>50</v>
      </c>
      <c r="C21" s="27" t="s">
        <v>0</v>
      </c>
      <c r="D21" s="28" t="s">
        <v>51</v>
      </c>
      <c r="E21" s="29">
        <v>129510</v>
      </c>
      <c r="F21" s="29">
        <v>129510</v>
      </c>
      <c r="G21" s="29">
        <v>111380</v>
      </c>
      <c r="H21" s="29">
        <v>133525</v>
      </c>
      <c r="I21" s="29">
        <v>133515</v>
      </c>
      <c r="J21" s="29">
        <f>I21-H21</f>
        <v>-10</v>
      </c>
      <c r="K21" s="30">
        <f>(J21/H21)</f>
        <v>-7.4892342258004124E-5</v>
      </c>
    </row>
    <row r="22" spans="1:11" ht="15" customHeight="1" x14ac:dyDescent="0.25">
      <c r="A22" s="27" t="s">
        <v>6</v>
      </c>
      <c r="B22" s="27" t="s">
        <v>0</v>
      </c>
      <c r="C22" s="27" t="s">
        <v>0</v>
      </c>
      <c r="D22" s="28" t="s">
        <v>52</v>
      </c>
      <c r="E22" s="29">
        <v>54666572</v>
      </c>
      <c r="F22" s="29">
        <v>55432320</v>
      </c>
      <c r="G22" s="29">
        <v>27017356</v>
      </c>
      <c r="H22" s="29">
        <v>56361222</v>
      </c>
      <c r="I22" s="29">
        <v>53260339</v>
      </c>
      <c r="J22" s="29">
        <f>I22-H22</f>
        <v>-3100883</v>
      </c>
      <c r="K22" s="30">
        <f>(J22/H22)</f>
        <v>-5.5018022852662773E-2</v>
      </c>
    </row>
    <row r="23" spans="1:11" ht="15" customHeight="1" x14ac:dyDescent="0.25">
      <c r="A23" s="27" t="s">
        <v>0</v>
      </c>
      <c r="B23" s="27" t="s">
        <v>10</v>
      </c>
      <c r="C23" s="27" t="s">
        <v>0</v>
      </c>
      <c r="D23" s="28" t="s">
        <v>53</v>
      </c>
      <c r="E23" s="29">
        <v>54666572</v>
      </c>
      <c r="F23" s="29">
        <v>55432320</v>
      </c>
      <c r="G23" s="29">
        <v>27017356</v>
      </c>
      <c r="H23" s="29">
        <v>56361222</v>
      </c>
      <c r="I23" s="29">
        <v>53260339</v>
      </c>
      <c r="J23" s="29">
        <f>I23-H23</f>
        <v>-3100883</v>
      </c>
      <c r="K23" s="30">
        <f>(J23/H23)</f>
        <v>-5.5018022852662773E-2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20</v>
      </c>
      <c r="F24" s="29">
        <v>6467175</v>
      </c>
      <c r="G24" s="29">
        <v>0</v>
      </c>
      <c r="H24" s="29">
        <v>20</v>
      </c>
      <c r="I24" s="29">
        <v>20</v>
      </c>
      <c r="J24" s="37"/>
      <c r="K24" s="30" t="s">
        <v>0</v>
      </c>
    </row>
    <row r="25" spans="1:11" ht="15" customHeight="1" thickBot="1" x14ac:dyDescent="0.3">
      <c r="A25" s="23" t="s">
        <v>0</v>
      </c>
      <c r="B25" s="23" t="s">
        <v>0</v>
      </c>
      <c r="C25" s="23" t="s">
        <v>0</v>
      </c>
      <c r="D25" s="24" t="s">
        <v>56</v>
      </c>
      <c r="E25" s="25">
        <v>59493687</v>
      </c>
      <c r="F25" s="25">
        <v>66656600</v>
      </c>
      <c r="G25" s="25">
        <v>29203431</v>
      </c>
      <c r="H25" s="25">
        <v>61337977</v>
      </c>
      <c r="I25" s="25">
        <v>56513792</v>
      </c>
      <c r="J25" s="25">
        <f t="shared" ref="J25:J39" si="0">I25-H25</f>
        <v>-4824185</v>
      </c>
      <c r="K25" s="26">
        <f>(J25/H25)</f>
        <v>-7.8649235529890393E-2</v>
      </c>
    </row>
    <row r="26" spans="1:11" ht="15" customHeight="1" x14ac:dyDescent="0.25">
      <c r="A26" s="27" t="s">
        <v>57</v>
      </c>
      <c r="B26" s="27" t="s">
        <v>0</v>
      </c>
      <c r="C26" s="27" t="s">
        <v>0</v>
      </c>
      <c r="D26" s="28" t="s">
        <v>37</v>
      </c>
      <c r="E26" s="29">
        <v>54885755</v>
      </c>
      <c r="F26" s="29">
        <v>54685755</v>
      </c>
      <c r="G26" s="29">
        <v>21227469</v>
      </c>
      <c r="H26" s="29">
        <v>56587207</v>
      </c>
      <c r="I26" s="29">
        <v>52388923</v>
      </c>
      <c r="J26" s="29">
        <f t="shared" si="0"/>
        <v>-4198284</v>
      </c>
      <c r="K26" s="30">
        <f>(J26/H26)</f>
        <v>-7.419139806635093E-2</v>
      </c>
    </row>
    <row r="27" spans="1:11" ht="15" customHeight="1" x14ac:dyDescent="0.25">
      <c r="A27" s="27" t="s">
        <v>0</v>
      </c>
      <c r="B27" s="27" t="s">
        <v>38</v>
      </c>
      <c r="C27" s="27" t="s">
        <v>0</v>
      </c>
      <c r="D27" s="28" t="s">
        <v>58</v>
      </c>
      <c r="E27" s="29">
        <v>17624756</v>
      </c>
      <c r="F27" s="29">
        <v>17624756</v>
      </c>
      <c r="G27" s="29">
        <v>10000000</v>
      </c>
      <c r="H27" s="29">
        <v>18171116</v>
      </c>
      <c r="I27" s="29">
        <v>16997791</v>
      </c>
      <c r="J27" s="29">
        <f t="shared" si="0"/>
        <v>-1173325</v>
      </c>
      <c r="K27" s="30">
        <f>(J27/H27)</f>
        <v>-6.4570882712982516E-2</v>
      </c>
    </row>
    <row r="28" spans="1:11" ht="15" customHeight="1" x14ac:dyDescent="0.25">
      <c r="A28" s="27" t="s">
        <v>0</v>
      </c>
      <c r="B28" s="27" t="s">
        <v>0</v>
      </c>
      <c r="C28" s="27" t="s">
        <v>40</v>
      </c>
      <c r="D28" s="28" t="s">
        <v>59</v>
      </c>
      <c r="E28" s="29">
        <v>240</v>
      </c>
      <c r="F28" s="29">
        <v>240</v>
      </c>
      <c r="G28" s="29">
        <v>0</v>
      </c>
      <c r="H28" s="29">
        <v>240</v>
      </c>
      <c r="I28" s="29">
        <v>360</v>
      </c>
      <c r="J28" s="29">
        <f t="shared" si="0"/>
        <v>120</v>
      </c>
      <c r="K28" s="30">
        <f>(J28/H28)</f>
        <v>0.5</v>
      </c>
    </row>
    <row r="29" spans="1:11" ht="15" customHeight="1" x14ac:dyDescent="0.25">
      <c r="A29" s="27" t="s">
        <v>0</v>
      </c>
      <c r="B29" s="27" t="s">
        <v>0</v>
      </c>
      <c r="C29" s="27" t="s">
        <v>60</v>
      </c>
      <c r="D29" s="28" t="s">
        <v>61</v>
      </c>
      <c r="E29" s="29">
        <v>17624516</v>
      </c>
      <c r="F29" s="29">
        <v>17624516</v>
      </c>
      <c r="G29" s="29">
        <v>10000000</v>
      </c>
      <c r="H29" s="29">
        <v>18170876</v>
      </c>
      <c r="I29" s="29">
        <v>16997431</v>
      </c>
      <c r="J29" s="29">
        <f t="shared" si="0"/>
        <v>-1173445</v>
      </c>
      <c r="K29" s="30">
        <f>(J29/H29)</f>
        <v>-6.4578339536299739E-2</v>
      </c>
    </row>
    <row r="30" spans="1:11" ht="15" customHeight="1" x14ac:dyDescent="0.25">
      <c r="A30" s="27" t="s">
        <v>0</v>
      </c>
      <c r="B30" s="27" t="s">
        <v>62</v>
      </c>
      <c r="C30" s="27" t="s">
        <v>0</v>
      </c>
      <c r="D30" s="28" t="s">
        <v>63</v>
      </c>
      <c r="E30" s="29">
        <v>0</v>
      </c>
      <c r="F30" s="29">
        <v>0</v>
      </c>
      <c r="G30" s="29">
        <v>0</v>
      </c>
      <c r="H30" s="29">
        <v>0</v>
      </c>
      <c r="I30" s="29">
        <v>134030</v>
      </c>
      <c r="J30" s="29">
        <f t="shared" si="0"/>
        <v>134030</v>
      </c>
      <c r="K30" s="30" t="s">
        <v>0</v>
      </c>
    </row>
    <row r="31" spans="1:11" ht="15" customHeight="1" x14ac:dyDescent="0.25">
      <c r="A31" s="27" t="s">
        <v>0</v>
      </c>
      <c r="B31" s="27" t="s">
        <v>0</v>
      </c>
      <c r="C31" s="27" t="s">
        <v>40</v>
      </c>
      <c r="D31" s="28" t="s">
        <v>64</v>
      </c>
      <c r="E31" s="29">
        <v>0</v>
      </c>
      <c r="F31" s="29">
        <v>0</v>
      </c>
      <c r="G31" s="29">
        <v>0</v>
      </c>
      <c r="H31" s="29">
        <v>0</v>
      </c>
      <c r="I31" s="29">
        <v>134030</v>
      </c>
      <c r="J31" s="29">
        <f t="shared" si="0"/>
        <v>134030</v>
      </c>
      <c r="K31" s="30" t="s">
        <v>0</v>
      </c>
    </row>
    <row r="32" spans="1:11" ht="15" customHeight="1" x14ac:dyDescent="0.25">
      <c r="A32" s="27" t="s">
        <v>0</v>
      </c>
      <c r="B32" s="27" t="s">
        <v>46</v>
      </c>
      <c r="C32" s="27" t="s">
        <v>0</v>
      </c>
      <c r="D32" s="28" t="s">
        <v>65</v>
      </c>
      <c r="E32" s="29">
        <v>0</v>
      </c>
      <c r="F32" s="29">
        <v>0</v>
      </c>
      <c r="G32" s="29">
        <v>0</v>
      </c>
      <c r="H32" s="29">
        <v>0</v>
      </c>
      <c r="I32" s="29">
        <v>567050</v>
      </c>
      <c r="J32" s="29">
        <f t="shared" si="0"/>
        <v>567050</v>
      </c>
      <c r="K32" s="30" t="s">
        <v>0</v>
      </c>
    </row>
    <row r="33" spans="1:11" ht="15" customHeight="1" x14ac:dyDescent="0.25">
      <c r="A33" s="27" t="s">
        <v>0</v>
      </c>
      <c r="B33" s="27" t="s">
        <v>0</v>
      </c>
      <c r="C33" s="27" t="s">
        <v>40</v>
      </c>
      <c r="D33" s="28" t="s">
        <v>66</v>
      </c>
      <c r="E33" s="29">
        <v>0</v>
      </c>
      <c r="F33" s="29">
        <v>0</v>
      </c>
      <c r="G33" s="29">
        <v>0</v>
      </c>
      <c r="H33" s="29">
        <v>0</v>
      </c>
      <c r="I33" s="29">
        <v>567050</v>
      </c>
      <c r="J33" s="29">
        <f t="shared" si="0"/>
        <v>567050</v>
      </c>
      <c r="K33" s="30" t="s">
        <v>0</v>
      </c>
    </row>
    <row r="34" spans="1:11" ht="15" customHeight="1" x14ac:dyDescent="0.25">
      <c r="A34" s="27" t="s">
        <v>0</v>
      </c>
      <c r="B34" s="27" t="s">
        <v>6</v>
      </c>
      <c r="C34" s="27" t="s">
        <v>0</v>
      </c>
      <c r="D34" s="28" t="s">
        <v>67</v>
      </c>
      <c r="E34" s="29">
        <v>37260999</v>
      </c>
      <c r="F34" s="29">
        <v>37060999</v>
      </c>
      <c r="G34" s="29">
        <v>11227469</v>
      </c>
      <c r="H34" s="29">
        <v>38416091</v>
      </c>
      <c r="I34" s="29">
        <v>34690052</v>
      </c>
      <c r="J34" s="29">
        <f t="shared" si="0"/>
        <v>-3726039</v>
      </c>
      <c r="K34" s="30">
        <f t="shared" ref="K34:K39" si="1">(J34/H34)</f>
        <v>-9.6991622598978117E-2</v>
      </c>
    </row>
    <row r="35" spans="1:11" ht="15" customHeight="1" x14ac:dyDescent="0.25">
      <c r="A35" s="27" t="s">
        <v>0</v>
      </c>
      <c r="B35" s="27" t="s">
        <v>0</v>
      </c>
      <c r="C35" s="27" t="s">
        <v>68</v>
      </c>
      <c r="D35" s="28" t="s">
        <v>69</v>
      </c>
      <c r="E35" s="29">
        <v>1540838</v>
      </c>
      <c r="F35" s="29">
        <v>1470838</v>
      </c>
      <c r="G35" s="29">
        <v>51961</v>
      </c>
      <c r="H35" s="29">
        <v>1588604</v>
      </c>
      <c r="I35" s="29">
        <v>1141833</v>
      </c>
      <c r="J35" s="29">
        <f t="shared" si="0"/>
        <v>-446771</v>
      </c>
      <c r="K35" s="30">
        <f t="shared" si="1"/>
        <v>-0.28123497108152817</v>
      </c>
    </row>
    <row r="36" spans="1:11" ht="27" customHeight="1" x14ac:dyDescent="0.25">
      <c r="A36" s="27" t="s">
        <v>0</v>
      </c>
      <c r="B36" s="27" t="s">
        <v>0</v>
      </c>
      <c r="C36" s="27" t="s">
        <v>70</v>
      </c>
      <c r="D36" s="28" t="s">
        <v>71</v>
      </c>
      <c r="E36" s="29">
        <v>3156727</v>
      </c>
      <c r="F36" s="29">
        <v>3156727</v>
      </c>
      <c r="G36" s="29">
        <v>237453</v>
      </c>
      <c r="H36" s="29">
        <v>3254586</v>
      </c>
      <c r="I36" s="29">
        <v>3119888</v>
      </c>
      <c r="J36" s="29">
        <f t="shared" si="0"/>
        <v>-134698</v>
      </c>
      <c r="K36" s="30">
        <f t="shared" si="1"/>
        <v>-4.1387138026157552E-2</v>
      </c>
    </row>
    <row r="37" spans="1:11" ht="15" customHeight="1" x14ac:dyDescent="0.25">
      <c r="A37" s="27" t="s">
        <v>0</v>
      </c>
      <c r="B37" s="27" t="s">
        <v>0</v>
      </c>
      <c r="C37" s="27" t="s">
        <v>72</v>
      </c>
      <c r="D37" s="28" t="s">
        <v>73</v>
      </c>
      <c r="E37" s="29">
        <v>31424633</v>
      </c>
      <c r="F37" s="29">
        <v>31294633</v>
      </c>
      <c r="G37" s="29">
        <v>10693035</v>
      </c>
      <c r="H37" s="29">
        <v>32398797</v>
      </c>
      <c r="I37" s="29">
        <v>29579713</v>
      </c>
      <c r="J37" s="29">
        <f t="shared" si="0"/>
        <v>-2819084</v>
      </c>
      <c r="K37" s="30">
        <f t="shared" si="1"/>
        <v>-8.7011996155289345E-2</v>
      </c>
    </row>
    <row r="38" spans="1:11" ht="15" customHeight="1" x14ac:dyDescent="0.25">
      <c r="A38" s="27" t="s">
        <v>0</v>
      </c>
      <c r="B38" s="27" t="s">
        <v>0</v>
      </c>
      <c r="C38" s="27" t="s">
        <v>74</v>
      </c>
      <c r="D38" s="28" t="s">
        <v>75</v>
      </c>
      <c r="E38" s="29">
        <v>1015397</v>
      </c>
      <c r="F38" s="29">
        <v>1015397</v>
      </c>
      <c r="G38" s="29">
        <v>241960</v>
      </c>
      <c r="H38" s="29">
        <v>1046874</v>
      </c>
      <c r="I38" s="29">
        <v>848618</v>
      </c>
      <c r="J38" s="29">
        <f t="shared" si="0"/>
        <v>-198256</v>
      </c>
      <c r="K38" s="30">
        <f t="shared" si="1"/>
        <v>-0.18937904657102955</v>
      </c>
    </row>
    <row r="39" spans="1:11" ht="15" customHeight="1" x14ac:dyDescent="0.25">
      <c r="A39" s="27" t="s">
        <v>0</v>
      </c>
      <c r="B39" s="27" t="s">
        <v>0</v>
      </c>
      <c r="C39" s="27" t="s">
        <v>76</v>
      </c>
      <c r="D39" s="28" t="s">
        <v>77</v>
      </c>
      <c r="E39" s="29">
        <v>123404</v>
      </c>
      <c r="F39" s="29">
        <v>123404</v>
      </c>
      <c r="G39" s="29">
        <v>3060</v>
      </c>
      <c r="H39" s="29">
        <v>127230</v>
      </c>
      <c r="I39" s="29">
        <v>0</v>
      </c>
      <c r="J39" s="29">
        <f t="shared" si="0"/>
        <v>-127230</v>
      </c>
      <c r="K39" s="30">
        <f t="shared" si="1"/>
        <v>-1</v>
      </c>
    </row>
    <row r="40" spans="1:11" ht="15" customHeight="1" x14ac:dyDescent="0.25">
      <c r="A40" s="27" t="s">
        <v>78</v>
      </c>
      <c r="B40" s="27" t="s">
        <v>0</v>
      </c>
      <c r="C40" s="27" t="s">
        <v>0</v>
      </c>
      <c r="D40" s="28" t="s">
        <v>79</v>
      </c>
      <c r="E40" s="29">
        <v>10</v>
      </c>
      <c r="F40" s="29">
        <v>10</v>
      </c>
      <c r="G40" s="29">
        <v>54407</v>
      </c>
      <c r="H40" s="29">
        <v>10</v>
      </c>
      <c r="I40" s="29">
        <v>10</v>
      </c>
      <c r="J40" s="37"/>
      <c r="K40" s="30" t="s">
        <v>0</v>
      </c>
    </row>
    <row r="41" spans="1:11" ht="15" customHeight="1" x14ac:dyDescent="0.25">
      <c r="A41" s="27" t="s">
        <v>0</v>
      </c>
      <c r="B41" s="27" t="s">
        <v>50</v>
      </c>
      <c r="C41" s="27" t="s">
        <v>0</v>
      </c>
      <c r="D41" s="28" t="s">
        <v>80</v>
      </c>
      <c r="E41" s="29">
        <v>10</v>
      </c>
      <c r="F41" s="29">
        <v>10</v>
      </c>
      <c r="G41" s="29">
        <v>54407</v>
      </c>
      <c r="H41" s="29">
        <v>10</v>
      </c>
      <c r="I41" s="29">
        <v>10</v>
      </c>
      <c r="J41" s="37"/>
      <c r="K41" s="30" t="s">
        <v>0</v>
      </c>
    </row>
    <row r="42" spans="1:11" ht="15" customHeight="1" x14ac:dyDescent="0.25">
      <c r="A42" s="27" t="s">
        <v>81</v>
      </c>
      <c r="B42" s="27" t="s">
        <v>0</v>
      </c>
      <c r="C42" s="27" t="s">
        <v>0</v>
      </c>
      <c r="D42" s="28" t="s">
        <v>82</v>
      </c>
      <c r="E42" s="29">
        <v>4607902</v>
      </c>
      <c r="F42" s="29">
        <v>4377519</v>
      </c>
      <c r="G42" s="29">
        <v>328448</v>
      </c>
      <c r="H42" s="29">
        <v>4750740</v>
      </c>
      <c r="I42" s="29">
        <v>4124839</v>
      </c>
      <c r="J42" s="29">
        <f>I42-H42</f>
        <v>-625901</v>
      </c>
      <c r="K42" s="30">
        <f>(J42/H42)</f>
        <v>-0.13174810661075959</v>
      </c>
    </row>
    <row r="43" spans="1:11" ht="15" customHeight="1" x14ac:dyDescent="0.25">
      <c r="A43" s="27" t="s">
        <v>0</v>
      </c>
      <c r="B43" s="27" t="s">
        <v>10</v>
      </c>
      <c r="C43" s="27" t="s">
        <v>0</v>
      </c>
      <c r="D43" s="28" t="s">
        <v>83</v>
      </c>
      <c r="E43" s="29">
        <v>4607662</v>
      </c>
      <c r="F43" s="29">
        <v>4077987</v>
      </c>
      <c r="G43" s="29">
        <v>129200</v>
      </c>
      <c r="H43" s="29">
        <v>4750500</v>
      </c>
      <c r="I43" s="29">
        <v>4124479</v>
      </c>
      <c r="J43" s="29">
        <f>I43-H43</f>
        <v>-626021</v>
      </c>
      <c r="K43" s="30">
        <f>(J43/H43)</f>
        <v>-0.13178002315545731</v>
      </c>
    </row>
    <row r="44" spans="1:11" ht="15" customHeight="1" x14ac:dyDescent="0.25">
      <c r="A44" s="27" t="s">
        <v>0</v>
      </c>
      <c r="B44" s="27" t="s">
        <v>0</v>
      </c>
      <c r="C44" s="27" t="s">
        <v>84</v>
      </c>
      <c r="D44" s="28" t="s">
        <v>75</v>
      </c>
      <c r="E44" s="29">
        <v>4607662</v>
      </c>
      <c r="F44" s="29">
        <v>4077987</v>
      </c>
      <c r="G44" s="29">
        <v>129200</v>
      </c>
      <c r="H44" s="29">
        <v>4750500</v>
      </c>
      <c r="I44" s="29">
        <v>4124479</v>
      </c>
      <c r="J44" s="29">
        <f>I44-H44</f>
        <v>-626021</v>
      </c>
      <c r="K44" s="30">
        <f>(J44/H44)</f>
        <v>-0.13178002315545731</v>
      </c>
    </row>
    <row r="45" spans="1:11" ht="15" customHeight="1" x14ac:dyDescent="0.25">
      <c r="A45" s="27" t="s">
        <v>0</v>
      </c>
      <c r="B45" s="27" t="s">
        <v>38</v>
      </c>
      <c r="C45" s="27" t="s">
        <v>0</v>
      </c>
      <c r="D45" s="28" t="s">
        <v>58</v>
      </c>
      <c r="E45" s="29">
        <v>240</v>
      </c>
      <c r="F45" s="29">
        <v>299532</v>
      </c>
      <c r="G45" s="29">
        <v>199248</v>
      </c>
      <c r="H45" s="29">
        <v>240</v>
      </c>
      <c r="I45" s="29">
        <v>360</v>
      </c>
      <c r="J45" s="29">
        <f>I45-H45</f>
        <v>120</v>
      </c>
      <c r="K45" s="30">
        <f>(J45/H45)</f>
        <v>0.5</v>
      </c>
    </row>
    <row r="46" spans="1:11" ht="15" customHeight="1" x14ac:dyDescent="0.25">
      <c r="A46" s="27" t="s">
        <v>0</v>
      </c>
      <c r="B46" s="27" t="s">
        <v>0</v>
      </c>
      <c r="C46" s="27" t="s">
        <v>40</v>
      </c>
      <c r="D46" s="28" t="s">
        <v>59</v>
      </c>
      <c r="E46" s="29">
        <v>240</v>
      </c>
      <c r="F46" s="29">
        <v>299532</v>
      </c>
      <c r="G46" s="29">
        <v>199248</v>
      </c>
      <c r="H46" s="29">
        <v>240</v>
      </c>
      <c r="I46" s="29">
        <v>360</v>
      </c>
      <c r="J46" s="29">
        <f>I46-H46</f>
        <v>120</v>
      </c>
      <c r="K46" s="30">
        <f>(J46/H46)</f>
        <v>0.5</v>
      </c>
    </row>
    <row r="47" spans="1:11" ht="15" customHeight="1" x14ac:dyDescent="0.25">
      <c r="A47" s="27" t="s">
        <v>85</v>
      </c>
      <c r="B47" s="27" t="s">
        <v>0</v>
      </c>
      <c r="C47" s="27" t="s">
        <v>0</v>
      </c>
      <c r="D47" s="28" t="s">
        <v>86</v>
      </c>
      <c r="E47" s="29">
        <v>10</v>
      </c>
      <c r="F47" s="29">
        <v>7593306</v>
      </c>
      <c r="G47" s="29">
        <v>7593107</v>
      </c>
      <c r="H47" s="29">
        <v>10</v>
      </c>
      <c r="I47" s="29">
        <v>10</v>
      </c>
      <c r="J47" s="37"/>
      <c r="K47" s="30" t="s">
        <v>0</v>
      </c>
    </row>
    <row r="48" spans="1:11" ht="15" customHeight="1" x14ac:dyDescent="0.25">
      <c r="A48" s="27" t="s">
        <v>0</v>
      </c>
      <c r="B48" s="27" t="s">
        <v>62</v>
      </c>
      <c r="C48" s="27" t="s">
        <v>0</v>
      </c>
      <c r="D48" s="28" t="s">
        <v>87</v>
      </c>
      <c r="E48" s="29">
        <v>10</v>
      </c>
      <c r="F48" s="29">
        <v>7593306</v>
      </c>
      <c r="G48" s="29">
        <v>7593107</v>
      </c>
      <c r="H48" s="29">
        <v>10</v>
      </c>
      <c r="I48" s="29">
        <v>10</v>
      </c>
      <c r="J48" s="37"/>
      <c r="K48" s="30" t="s">
        <v>0</v>
      </c>
    </row>
    <row r="49" spans="1:11" ht="15" customHeight="1" x14ac:dyDescent="0.25">
      <c r="A49" s="27" t="s">
        <v>88</v>
      </c>
      <c r="B49" s="27" t="s">
        <v>0</v>
      </c>
      <c r="C49" s="27" t="s">
        <v>0</v>
      </c>
      <c r="D49" s="28" t="s">
        <v>89</v>
      </c>
      <c r="E49" s="29">
        <v>10</v>
      </c>
      <c r="F49" s="29">
        <v>10</v>
      </c>
      <c r="G49" s="29">
        <v>0</v>
      </c>
      <c r="H49" s="29">
        <v>10</v>
      </c>
      <c r="I49" s="29">
        <v>10</v>
      </c>
      <c r="J49" s="37"/>
      <c r="K49" s="30" t="s">
        <v>0</v>
      </c>
    </row>
    <row r="50" spans="1:11" ht="15" customHeight="1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</row>
    <row r="51" spans="1:11" ht="15" customHeight="1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</row>
    <row r="52" spans="1:11" ht="15" customHeight="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ht="15" customHeight="1" x14ac:dyDescent="0.25">
      <c r="A53" s="31" t="s">
        <v>90</v>
      </c>
      <c r="B53" s="32"/>
      <c r="C53" s="32"/>
      <c r="D53" s="32"/>
      <c r="E53" s="33">
        <v>59493657</v>
      </c>
      <c r="F53" s="33">
        <v>59063274</v>
      </c>
      <c r="G53" s="33">
        <v>21555917</v>
      </c>
      <c r="H53" s="33">
        <v>61337947</v>
      </c>
      <c r="I53" s="33">
        <v>56513762</v>
      </c>
      <c r="J53" s="33">
        <v>-4824185</v>
      </c>
      <c r="K53" s="34">
        <v>-7.8649273996731578E-2</v>
      </c>
    </row>
    <row r="54" spans="1:11" ht="15" customHeight="1" x14ac:dyDescent="0.25">
      <c r="A54" s="39" t="s">
        <v>93</v>
      </c>
      <c r="B54" s="40"/>
      <c r="C54" s="40"/>
      <c r="D54" s="40"/>
      <c r="E54" s="40"/>
      <c r="F54" s="40"/>
      <c r="G54" s="40"/>
      <c r="H54" s="40"/>
      <c r="I54" s="40"/>
      <c r="J54" s="36"/>
      <c r="K54" s="36"/>
    </row>
    <row r="55" spans="1:11" ht="5.0999999999999996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</sheetData>
  <mergeCells count="17">
    <mergeCell ref="J10:J11"/>
    <mergeCell ref="K10:K11"/>
    <mergeCell ref="A53:D53"/>
    <mergeCell ref="A54:I54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4</vt:lpstr>
      <vt:lpstr>JR_PAGE_ANCHOR_3_1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2025-09-24T21:57:33Z</dcterms:created>
  <dcterms:modified xsi:type="dcterms:W3CDTF">2025-09-24T21:57:34Z</dcterms:modified>
</cp:coreProperties>
</file>