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EDUCACIÓN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09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AGENCIA DE CALIDAD DE LA EDUCACIÓN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03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AGENCIA DE CALIDAD DE LA EDUCACIÓN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4.7675925E7</v>
      </c>
      <c r="G12" s="31" t="n">
        <v>5.7402629E7</v>
      </c>
      <c r="H12" s="31" t="n">
        <v>2.6692471E7</v>
      </c>
      <c r="I12" s="31" t="n">
        <v>4.8638348E7</v>
      </c>
      <c r="J12" s="31" t="n">
        <v>4.7411522E7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159057.0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159057.0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159057.0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30.0</v>
      </c>
      <c r="G16" s="35" t="n">
        <v>30.0</v>
      </c>
      <c r="H16" s="35" t="n">
        <v>734150.0</v>
      </c>
      <c r="I16" s="35" t="n">
        <v>30.0</v>
      </c>
      <c r="J16" s="35" t="n">
        <v>30.0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10.0</v>
      </c>
      <c r="G17" s="35" t="n">
        <v>10.0</v>
      </c>
      <c r="H17" s="35" t="n">
        <v>456220.0</v>
      </c>
      <c r="I17" s="35" t="n">
        <v>10.0</v>
      </c>
      <c r="J17" s="35" t="n">
        <v>10.0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8" s="35" t="n">
        <v>10.0</v>
      </c>
      <c r="G18" s="35" t="n">
        <v>10.0</v>
      </c>
      <c r="H18" s="35" t="n">
        <v>260638.0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10.0</v>
      </c>
      <c r="G19" s="35" t="n">
        <v>10.0</v>
      </c>
      <c r="H19" s="35" t="n">
        <v>17292.0</v>
      </c>
      <c r="I19" s="35" t="n">
        <v>10.0</v>
      </c>
      <c r="J19" s="35" t="n">
        <v>10.0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4.7675855E7</v>
      </c>
      <c r="G20" s="35" t="n">
        <v>5.5290359E7</v>
      </c>
      <c r="H20" s="35" t="n">
        <v>2.4290317E7</v>
      </c>
      <c r="I20" s="35" t="n">
        <v>4.8638278E7</v>
      </c>
      <c r="J20" s="35" t="n">
        <v>4.7411452E7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4.7675855E7</v>
      </c>
      <c r="G21" s="35" t="n">
        <v>5.5290359E7</v>
      </c>
      <c r="H21" s="35" t="n">
        <v>2.4290317E7</v>
      </c>
      <c r="I21" s="35" t="n">
        <v>4.8638278E7</v>
      </c>
      <c r="J21" s="35" t="n">
        <v>4.7411452E7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12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2" s="35" t="n">
        <v>10.0</v>
      </c>
      <c r="G22" s="35" t="n">
        <v>10.0</v>
      </c>
      <c r="H22" s="35" t="n">
        <v>1508947.0</v>
      </c>
      <c r="I22" s="35" t="n">
        <v>10.0</v>
      </c>
      <c r="J22" s="35" t="n">
        <v>10.0</v>
      </c>
      <c r="K22" s="36" t="inlineStr"/>
      <c r="L22" s="37" t="inlineStr">
        <f/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10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3" s="35" t="n">
        <v>10.0</v>
      </c>
      <c r="G23" s="35" t="n">
        <v>10.0</v>
      </c>
      <c r="H23" s="35" t="n">
        <v>1508947.0</v>
      </c>
      <c r="I23" s="35" t="n">
        <v>10.0</v>
      </c>
      <c r="J23" s="35" t="n">
        <v>10.0</v>
      </c>
      <c r="K23" s="36" t="inlineStr"/>
      <c r="L23" s="37" t="inlineStr">
        <f/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15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4" s="35" t="n">
        <v>20.0</v>
      </c>
      <c r="G24" s="35" t="n">
        <v>2112220.0</v>
      </c>
      <c r="H24" s="35" t="n">
        <v>0.0</v>
      </c>
      <c r="I24" s="35" t="n">
        <v>20.0</v>
      </c>
      <c r="J24" s="35" t="n">
        <v>20.0</v>
      </c>
      <c r="K24" s="36" t="inlineStr"/>
      <c r="L24" s="37" t="inlineStr">
        <f/>
        <is/>
      </c>
      <c r="M24" s="3" t="inlineStr"/>
    </row>
    <row r="25" customHeight="1" ht="15">
      <c r="A25" s="29" t="inlineStr">
        <is/>
      </c>
      <c r="B25" s="29" t="inlineStr">
        <is/>
      </c>
      <c r="C25" s="29" t="inlineStr">
        <is/>
      </c>
      <c r="D25" s="29" t="inlineStr">
        <is/>
      </c>
      <c r="E25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5" s="31" t="n">
        <v>4.7675925E7</v>
      </c>
      <c r="G25" s="31" t="n">
        <v>5.7402629E7</v>
      </c>
      <c r="H25" s="31" t="n">
        <v>2.8028684E7</v>
      </c>
      <c r="I25" s="31" t="n">
        <v>4.8638348E7</v>
      </c>
      <c r="J25" s="31" t="n">
        <v>4.7411522E7</v>
      </c>
      <c r="K25" s="31" t="inlineStr">
        <f>J25-I25</f>
        <is/>
      </c>
      <c r="L25" s="32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21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GASTOS EN PERSONAL</t>
          </r>
        </is>
      </c>
      <c r="F26" s="35" t="n">
        <v>1.6629941E7</v>
      </c>
      <c r="G26" s="35" t="n">
        <v>1.6160747E7</v>
      </c>
      <c r="H26" s="35" t="n">
        <v>1.0908247E7</v>
      </c>
      <c r="I26" s="35" t="n">
        <v>1.6629941E7</v>
      </c>
      <c r="J26" s="35" t="n">
        <v>1.69263E7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7" s="35" t="n">
        <v>1687879.0</v>
      </c>
      <c r="G27" s="35" t="n">
        <v>1603485.0</v>
      </c>
      <c r="H27" s="35" t="n">
        <v>815409.0</v>
      </c>
      <c r="I27" s="35" t="n">
        <v>1740203.0</v>
      </c>
      <c r="J27" s="35" t="n">
        <v>1705398.0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23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8" s="35" t="n">
        <v>10.0</v>
      </c>
      <c r="G28" s="35" t="n">
        <v>4344.0</v>
      </c>
      <c r="H28" s="35" t="n">
        <v>11493.0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03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9" s="35" t="n">
        <v>10.0</v>
      </c>
      <c r="G29" s="35" t="n">
        <v>4344.0</v>
      </c>
      <c r="H29" s="35" t="n">
        <v>11493.0</v>
      </c>
      <c r="I29" s="35" t="n">
        <v>10.0</v>
      </c>
      <c r="J29" s="35" t="n">
        <v>10.0</v>
      </c>
      <c r="K29" s="36" t="inlineStr"/>
      <c r="L29" s="37" t="inlineStr">
        <f/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24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0" s="35" t="n">
        <v>2.8678261E7</v>
      </c>
      <c r="G30" s="35" t="n">
        <v>2.8701288E7</v>
      </c>
      <c r="H30" s="35" t="n">
        <v>5436616.0</v>
      </c>
      <c r="I30" s="35" t="n">
        <v>2.9567287E7</v>
      </c>
      <c r="J30" s="35" t="n">
        <v>2.8141549E7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09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1" s="35" t="n">
        <v>2.8678261E7</v>
      </c>
      <c r="G31" s="35" t="n">
        <v>2.8701288E7</v>
      </c>
      <c r="H31" s="35" t="n">
        <v>5436616.0</v>
      </c>
      <c r="I31" s="35" t="n">
        <v>2.9567287E7</v>
      </c>
      <c r="J31" s="35" t="n">
        <v>2.8141549E7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001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Evaluación de Logros de Aprendizaje</t>
          </r>
        </is>
      </c>
      <c r="F32" s="35" t="n">
        <v>2.4306753E7</v>
      </c>
      <c r="G32" s="35" t="n">
        <v>2.432978E7</v>
      </c>
      <c r="H32" s="35" t="n">
        <v>3786453.0</v>
      </c>
      <c r="I32" s="35" t="n">
        <v>2.5060262E7</v>
      </c>
      <c r="J32" s="35" t="n">
        <v>2.4703879E7</v>
      </c>
      <c r="K32" s="35" t="inlineStr">
        <f>J32-I32</f>
        <is/>
      </c>
      <c r="L32" s="37" t="inlineStr">
        <f>(K32/I32)</f>
        <is/>
      </c>
      <c r="M32" s="3" t="inlineStr"/>
    </row>
    <row r="33" customHeight="1" ht="27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002</t>
          </r>
        </is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Evaluación de Desempeño, Párrafo 2° del Título II de la Ley N°20.529</t>
          </r>
        </is>
      </c>
      <c r="F33" s="35" t="n">
        <v>2243989.0</v>
      </c>
      <c r="G33" s="35" t="n">
        <v>2243989.0</v>
      </c>
      <c r="H33" s="35" t="n">
        <v>1339645.0</v>
      </c>
      <c r="I33" s="35" t="n">
        <v>2313553.0</v>
      </c>
      <c r="J33" s="35" t="n">
        <v>2406002.0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27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615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Evaluación del Cumplimiento de Estándares de Desempeño Profesional Docente</t>
          </r>
        </is>
      </c>
      <c r="F34" s="35" t="n">
        <v>2127519.0</v>
      </c>
      <c r="G34" s="35" t="n">
        <v>2127519.0</v>
      </c>
      <c r="H34" s="35" t="n">
        <v>310518.0</v>
      </c>
      <c r="I34" s="35" t="n">
        <v>2193472.0</v>
      </c>
      <c r="J34" s="35" t="n">
        <v>1031668.0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25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INTEGROS AL FISCO</t>
          </r>
        </is>
      </c>
      <c r="F35" s="35" t="n">
        <v>20.0</v>
      </c>
      <c r="G35" s="35" t="n">
        <v>20.0</v>
      </c>
      <c r="H35" s="35" t="n">
        <v>259062.0</v>
      </c>
      <c r="I35" s="35" t="n">
        <v>20.0</v>
      </c>
      <c r="J35" s="35" t="n">
        <v>20.0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99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6" s="35" t="n">
        <v>20.0</v>
      </c>
      <c r="G36" s="35" t="n">
        <v>20.0</v>
      </c>
      <c r="H36" s="35" t="n">
        <v>259062.0</v>
      </c>
      <c r="I36" s="35" t="n">
        <v>20.0</v>
      </c>
      <c r="J36" s="35" t="n">
        <v>20.0</v>
      </c>
      <c r="K36" s="36" t="inlineStr"/>
      <c r="L36" s="37" t="inlineStr">
        <f/>
        <is/>
      </c>
      <c r="M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26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OTROS GASTOS CORRIENTES</t>
          </r>
        </is>
      </c>
      <c r="F37" s="35" t="n">
        <v>10.0</v>
      </c>
      <c r="G37" s="35" t="n">
        <v>10.0</v>
      </c>
      <c r="H37" s="35" t="n">
        <v>0.0</v>
      </c>
      <c r="I37" s="35" t="n">
        <v>10.0</v>
      </c>
      <c r="J37" s="35" t="n">
        <v>0.0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27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02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Compensaciones por Daños a Terceros y/o a la Propiedad</t>
          </r>
        </is>
      </c>
      <c r="F38" s="35" t="n">
        <v>10.0</v>
      </c>
      <c r="G38" s="35" t="n">
        <v>10.0</v>
      </c>
      <c r="H38" s="35" t="n">
        <v>0.0</v>
      </c>
      <c r="I38" s="35" t="n">
        <v>10.0</v>
      </c>
      <c r="J38" s="35" t="n">
        <v>0.0</v>
      </c>
      <c r="K38" s="35" t="inlineStr">
        <f>J38-I38</f>
        <is/>
      </c>
      <c r="L38" s="37" t="inlineStr">
        <f>(K38/I38)</f>
        <is/>
      </c>
      <c r="M38" s="3" t="inlineStr"/>
    </row>
    <row r="39" customHeight="1" ht="27">
      <c r="A39" s="33" t="inlineStr">
        <is>
          <r>
            <rPr>
              <rFont val="Times New Roman"/>
              <sz val="10.0"/>
            </rPr>
            <t xml:space="preserve">29</t>
          </r>
        </is>
      </c>
      <c r="B39" s="33" t="inlineStr">
        <is/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9" s="35" t="n">
        <v>679784.0</v>
      </c>
      <c r="G39" s="35" t="n">
        <v>645795.0</v>
      </c>
      <c r="H39" s="35" t="n">
        <v>311160.0</v>
      </c>
      <c r="I39" s="35" t="n">
        <v>700857.0</v>
      </c>
      <c r="J39" s="35" t="n">
        <v>638225.0</v>
      </c>
      <c r="K39" s="35" t="inlineStr">
        <f>J39-I39</f>
        <is/>
      </c>
      <c r="L39" s="37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03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Vehículos</t>
          </r>
        </is>
      </c>
      <c r="F40" s="35" t="n">
        <v>48116.0</v>
      </c>
      <c r="G40" s="35" t="n">
        <v>48116.0</v>
      </c>
      <c r="H40" s="35" t="n">
        <v>46782.0</v>
      </c>
      <c r="I40" s="35" t="n">
        <v>49608.0</v>
      </c>
      <c r="J40" s="35" t="n">
        <v>0.0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06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1" s="35" t="n">
        <v>26947.0</v>
      </c>
      <c r="G41" s="35" t="n">
        <v>25497.0</v>
      </c>
      <c r="H41" s="35" t="n">
        <v>2980.0</v>
      </c>
      <c r="I41" s="35" t="n">
        <v>27782.0</v>
      </c>
      <c r="J41" s="35" t="n">
        <v>27227.0</v>
      </c>
      <c r="K41" s="35" t="inlineStr">
        <f>J41-I41</f>
        <is/>
      </c>
      <c r="L41" s="37" t="inlineStr">
        <f>(K41/I41)</f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07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2" s="35" t="n">
        <v>604721.0</v>
      </c>
      <c r="G42" s="35" t="n">
        <v>572182.0</v>
      </c>
      <c r="H42" s="35" t="n">
        <v>261398.0</v>
      </c>
      <c r="I42" s="35" t="n">
        <v>623467.0</v>
      </c>
      <c r="J42" s="35" t="n">
        <v>610998.0</v>
      </c>
      <c r="K42" s="35" t="inlineStr">
        <f>J42-I42</f>
        <is/>
      </c>
      <c r="L42" s="37" t="inlineStr">
        <f>(K42/I42)</f>
        <is/>
      </c>
      <c r="M42" s="3" t="inlineStr"/>
    </row>
    <row r="43" customHeight="1" ht="15">
      <c r="A43" s="33" t="inlineStr">
        <is>
          <r>
            <rPr>
              <rFont val="Times New Roman"/>
              <sz val="10.0"/>
            </rPr>
            <t xml:space="preserve">34</t>
          </r>
        </is>
      </c>
      <c r="B43" s="33" t="inlineStr">
        <is/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SERVICIO DE LA DEUDA</t>
          </r>
        </is>
      </c>
      <c r="F43" s="35" t="n">
        <v>10.0</v>
      </c>
      <c r="G43" s="35" t="n">
        <v>1.028693E7</v>
      </c>
      <c r="H43" s="35" t="n">
        <v>1.0286697E7</v>
      </c>
      <c r="I43" s="35" t="n">
        <v>10.0</v>
      </c>
      <c r="J43" s="35" t="n">
        <v>10.0</v>
      </c>
      <c r="K43" s="36" t="inlineStr"/>
      <c r="L43" s="37" t="inlineStr">
        <f/>
        <is/>
      </c>
      <c r="M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07</t>
          </r>
        </is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Deuda Flotante</t>
          </r>
        </is>
      </c>
      <c r="F44" s="35" t="n">
        <v>10.0</v>
      </c>
      <c r="G44" s="35" t="n">
        <v>1.028693E7</v>
      </c>
      <c r="H44" s="35" t="n">
        <v>1.0286697E7</v>
      </c>
      <c r="I44" s="35" t="n">
        <v>10.0</v>
      </c>
      <c r="J44" s="35" t="n">
        <v>10.0</v>
      </c>
      <c r="K44" s="36" t="inlineStr"/>
      <c r="L44" s="37" t="inlineStr">
        <f/>
        <is/>
      </c>
      <c r="M44" s="3" t="inlineStr"/>
    </row>
    <row r="45" customHeight="1" ht="15">
      <c r="A45" s="33" t="inlineStr">
        <is>
          <r>
            <rPr>
              <rFont val="Times New Roman"/>
              <sz val="10.0"/>
            </rPr>
            <t xml:space="preserve">35</t>
          </r>
        </is>
      </c>
      <c r="B45" s="33" t="inlineStr">
        <is/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SALDO FINAL DE CAJA</t>
          </r>
        </is>
      </c>
      <c r="F45" s="35" t="n">
        <v>10.0</v>
      </c>
      <c r="G45" s="35" t="n">
        <v>10.0</v>
      </c>
      <c r="H45" s="35" t="n">
        <v>0.0</v>
      </c>
      <c r="I45" s="35" t="n">
        <v>10.0</v>
      </c>
      <c r="J45" s="35" t="n">
        <v>10.0</v>
      </c>
      <c r="K45" s="36" t="inlineStr"/>
      <c r="L45" s="37" t="inlineStr">
        <f/>
        <is/>
      </c>
      <c r="M45" s="3" t="inlineStr"/>
    </row>
    <row r="46" customHeight="1" ht="15">
      <c r="A46" s="36" t="inlineStr"/>
      <c r="B46" s="36" t="inlineStr"/>
      <c r="C46" s="36" t="inlineStr"/>
      <c r="D46" s="36" t="inlineStr"/>
      <c r="E46" s="36" t="inlineStr"/>
      <c r="F46" s="36" t="inlineStr"/>
      <c r="G46" s="36" t="inlineStr"/>
      <c r="H46" s="36" t="inlineStr"/>
      <c r="I46" s="36" t="inlineStr"/>
      <c r="J46" s="36" t="inlineStr"/>
      <c r="K46" s="36" t="inlineStr"/>
      <c r="L46" s="36" t="inlineStr"/>
      <c r="M46" s="3" t="inlineStr"/>
    </row>
    <row r="47" customHeight="1" ht="15">
      <c r="A47" s="38" t="inlineStr"/>
      <c r="B47" s="38" t="inlineStr"/>
      <c r="C47" s="38" t="inlineStr"/>
      <c r="D47" s="38" t="inlineStr"/>
      <c r="E47" s="38" t="inlineStr"/>
      <c r="F47" s="38" t="inlineStr"/>
      <c r="G47" s="38" t="inlineStr"/>
      <c r="H47" s="38" t="inlineStr"/>
      <c r="I47" s="38" t="inlineStr"/>
      <c r="J47" s="38" t="inlineStr"/>
      <c r="K47" s="38" t="inlineStr"/>
      <c r="L47" s="38" t="inlineStr"/>
      <c r="M47" s="3" t="inlineStr"/>
    </row>
    <row r="48" customHeight="1" ht="15">
      <c r="A48" s="3" t="inlineStr"/>
      <c r="B48" s="3" t="inlineStr"/>
      <c r="C48" s="3" t="inlineStr"/>
      <c r="D48" s="3" t="inlineStr"/>
      <c r="E48" s="3" t="inlineStr"/>
      <c r="F48" s="3" t="inlineStr"/>
      <c r="G48" s="3" t="inlineStr"/>
      <c r="H48" s="3" t="inlineStr"/>
      <c r="I48" s="3" t="inlineStr"/>
      <c r="J48" s="3" t="inlineStr"/>
      <c r="K48" s="3" t="inlineStr"/>
      <c r="L48" s="3" t="inlineStr"/>
      <c r="M48" s="3" t="inlineStr"/>
    </row>
    <row r="49" customHeight="1" ht="15">
      <c r="A49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9" s="40" t="inlineStr"/>
      <c r="C49" s="40" t="inlineStr"/>
      <c r="D49" s="40" t="inlineStr"/>
      <c r="E49" s="40" t="inlineStr"/>
      <c r="F49" s="41" t="n">
        <v>4.7675885E7</v>
      </c>
      <c r="G49" s="41" t="n">
        <v>4.7115669E7</v>
      </c>
      <c r="H49" s="41" t="n">
        <v>1.7482925E7</v>
      </c>
      <c r="I49" s="41" t="n">
        <v>4.8638308E7</v>
      </c>
      <c r="J49" s="41" t="n">
        <v>4.7411482E7</v>
      </c>
      <c r="K49" s="41" t="n">
        <v>-1226826.0</v>
      </c>
      <c r="L49" s="42" t="n">
        <v>-0.025223451440786138</v>
      </c>
      <c r="M49" s="3" t="inlineStr"/>
    </row>
    <row r="50" customHeight="1" ht="15">
      <c r="A50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0" s="44" t="inlineStr"/>
      <c r="C50" s="44" t="inlineStr"/>
      <c r="D50" s="44" t="inlineStr"/>
      <c r="E50" s="44" t="inlineStr"/>
      <c r="F50" s="44" t="inlineStr"/>
      <c r="G50" s="44" t="inlineStr"/>
      <c r="H50" s="44" t="inlineStr"/>
      <c r="I50" s="44" t="inlineStr"/>
      <c r="J50" s="44" t="inlineStr"/>
      <c r="K50" s="3" t="inlineStr"/>
      <c r="L50" s="3" t="inlineStr"/>
      <c r="M50" s="3" t="inlineStr"/>
    </row>
    <row r="51" customHeight="1" ht="5">
      <c r="A51" s="3" t="inlineStr"/>
      <c r="B51" s="3" t="inlineStr"/>
      <c r="C51" s="3" t="inlineStr"/>
      <c r="D51" s="3" t="inlineStr"/>
      <c r="E51" s="3" t="inlineStr"/>
      <c r="F51" s="3" t="inlineStr"/>
      <c r="G51" s="3" t="inlineStr"/>
      <c r="H51" s="3" t="inlineStr"/>
      <c r="I51" s="3" t="inlineStr"/>
      <c r="J51" s="3" t="inlineStr"/>
      <c r="K51" s="3" t="inlineStr"/>
      <c r="L51" s="3" t="inlineStr"/>
      <c r="M5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9:E49"/>
    <mergeCell ref="A50:J50"/>
  </mergeCells>
  <pageMargins left="0.0" right="0.0" top="0.0" bottom="0.0" header="0.0" footer="0.0"/>
  <pageSetup orientation="landscape"/>
  <drawing r:id="rIdDr1"/>
</worksheet>
</file>