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47F286D-6D1E-4B17-A1E9-14E7409DCB94}" xr6:coauthVersionLast="47" xr6:coauthVersionMax="47" xr10:uidLastSave="{00000000-0000-0000-0000-000000000000}"/>
  <bookViews>
    <workbookView xWindow="-120" yWindow="-120" windowWidth="29040" windowHeight="15720" xr2:uid="{0B1CE454-C3E8-4DA6-ACA2-CCF5F8DA96A2}"/>
  </bookViews>
  <sheets>
    <sheet name="cuadro Comparativo analitico 39" sheetId="1" r:id="rId1"/>
  </sheets>
  <definedNames>
    <definedName name="JR_PAGE_ANCHOR_38_1">'cuadro Comparativo analitico 39'!$A$1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K33" i="1"/>
  <c r="J33" i="1"/>
  <c r="K32" i="1"/>
  <c r="J32" i="1"/>
  <c r="J31" i="1"/>
  <c r="K31" i="1" s="1"/>
  <c r="K30" i="1"/>
  <c r="J30" i="1"/>
  <c r="J25" i="1"/>
  <c r="K25" i="1" s="1"/>
  <c r="J24" i="1"/>
  <c r="K24" i="1" s="1"/>
  <c r="J23" i="1"/>
  <c r="K23" i="1" s="1"/>
  <c r="J21" i="1"/>
  <c r="K21" i="1" s="1"/>
  <c r="K20" i="1"/>
  <c r="J20" i="1"/>
  <c r="K12" i="1"/>
  <c r="J12" i="1"/>
</calcChain>
</file>

<file path=xl/sharedStrings.xml><?xml version="1.0" encoding="utf-8"?>
<sst xmlns="http://schemas.openxmlformats.org/spreadsheetml/2006/main" count="169" uniqueCount="85">
  <si>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</si>
  <si>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</si>
  <si>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</si>
  <si>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</si>
  <si>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</si>
  <si>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</si>
  <si>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</si>
  <si>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</si>
  <si>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LLANQUIHUE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</si>
  <si>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</si>
  <si>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</si>
  <si>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</si>
  <si>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LLANQUIHUE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</si>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</sst>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69E1-D3B8-46D1-B31C-ECE9C5C25692}">
  <sheetPr codeName="Hoja39">
    <outlinePr summaryBelow="0"/>
    <pageSetUpPr fitToPage="1"/>
  </sheetPr>
  <dimension ref="A1:K4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3310470</v>
      </c>
      <c r="F12" s="25">
        <v>3530361</v>
      </c>
      <c r="G12" s="25">
        <v>2468935</v>
      </c>
      <c r="H12" s="25">
        <v>3331461</v>
      </c>
      <c r="I12" s="25">
        <v>3324396</v>
      </c>
      <c r="J12" s="25">
        <f>I12-H12</f>
        <v>-7065</v>
      </c>
      <c r="K12" s="26">
        <f>(J12/H12)</f>
        <v>-2.1206911922426828E-3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126458</v>
      </c>
      <c r="G13" s="29">
        <v>95711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126458</v>
      </c>
      <c r="G14" s="29">
        <v>95711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126448</v>
      </c>
      <c r="G15" s="29">
        <v>95711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42134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41204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930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3310420</v>
      </c>
      <c r="F20" s="29">
        <v>3403863</v>
      </c>
      <c r="G20" s="29">
        <v>2331090</v>
      </c>
      <c r="H20" s="29">
        <v>3331411</v>
      </c>
      <c r="I20" s="29">
        <v>3324346</v>
      </c>
      <c r="J20" s="29">
        <f>I20-H20</f>
        <v>-7065</v>
      </c>
      <c r="K20" s="30">
        <f>(J20/H20)</f>
        <v>-2.1207230209661912E-3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3310420</v>
      </c>
      <c r="F21" s="29">
        <v>3403863</v>
      </c>
      <c r="G21" s="29">
        <v>2331090</v>
      </c>
      <c r="H21" s="29">
        <v>3331411</v>
      </c>
      <c r="I21" s="29">
        <v>3324346</v>
      </c>
      <c r="J21" s="29">
        <f>I21-H21</f>
        <v>-7065</v>
      </c>
      <c r="K21" s="30">
        <f>(J21/H21)</f>
        <v>-2.1207230209661912E-3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20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3310470</v>
      </c>
      <c r="F23" s="25">
        <v>3530361</v>
      </c>
      <c r="G23" s="25">
        <v>2320346</v>
      </c>
      <c r="H23" s="25">
        <v>3331461</v>
      </c>
      <c r="I23" s="25">
        <v>3324396</v>
      </c>
      <c r="J23" s="25">
        <f>I23-H23</f>
        <v>-7065</v>
      </c>
      <c r="K23" s="26">
        <f>(J23/H23)</f>
        <v>-2.1206911922426828E-3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2633344</v>
      </c>
      <c r="F24" s="29">
        <v>2682190</v>
      </c>
      <c r="G24" s="29">
        <v>1672401</v>
      </c>
      <c r="H24" s="29">
        <v>2633344</v>
      </c>
      <c r="I24" s="29">
        <v>2620284</v>
      </c>
      <c r="J24" s="29">
        <f>I24-H24</f>
        <v>-13060</v>
      </c>
      <c r="K24" s="30">
        <f>(J24/H24)</f>
        <v>-4.9594735818791619E-3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500470</v>
      </c>
      <c r="F25" s="29">
        <v>483084</v>
      </c>
      <c r="G25" s="29">
        <v>333682</v>
      </c>
      <c r="H25" s="29">
        <v>515985</v>
      </c>
      <c r="I25" s="29">
        <v>551005</v>
      </c>
      <c r="J25" s="29">
        <f>I25-H25</f>
        <v>35020</v>
      </c>
      <c r="K25" s="30">
        <f>(J25/H25)</f>
        <v>6.7870190024903826E-2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0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0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52280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52280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10</v>
      </c>
      <c r="B30" s="27" t="s">
        <v>0</v>
      </c>
      <c r="C30" s="27" t="s">
        <v>0</v>
      </c>
      <c r="D30" s="28" t="s">
        <v>65</v>
      </c>
      <c r="E30" s="29">
        <v>155766</v>
      </c>
      <c r="F30" s="29">
        <v>147978</v>
      </c>
      <c r="G30" s="29">
        <v>65150</v>
      </c>
      <c r="H30" s="29">
        <v>160596</v>
      </c>
      <c r="I30" s="29">
        <v>153057</v>
      </c>
      <c r="J30" s="29">
        <f t="shared" ref="J30:J36" si="0">I30-H30</f>
        <v>-7539</v>
      </c>
      <c r="K30" s="30">
        <f t="shared" ref="K30:K36" si="1">(J30/H30)</f>
        <v>-4.6943884031980875E-2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2084</v>
      </c>
      <c r="F31" s="29">
        <v>1980</v>
      </c>
      <c r="G31" s="29">
        <v>1835</v>
      </c>
      <c r="H31" s="29">
        <v>2149</v>
      </c>
      <c r="I31" s="29">
        <v>0</v>
      </c>
      <c r="J31" s="29">
        <f t="shared" si="0"/>
        <v>-2149</v>
      </c>
      <c r="K31" s="30">
        <f t="shared" si="1"/>
        <v>-1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2084</v>
      </c>
      <c r="F32" s="29">
        <v>1980</v>
      </c>
      <c r="G32" s="29">
        <v>0</v>
      </c>
      <c r="H32" s="29">
        <v>2149</v>
      </c>
      <c r="I32" s="29">
        <v>2578</v>
      </c>
      <c r="J32" s="29">
        <f t="shared" si="0"/>
        <v>429</v>
      </c>
      <c r="K32" s="30">
        <f t="shared" si="1"/>
        <v>0.19962773382968824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10420</v>
      </c>
      <c r="F33" s="29">
        <v>9899</v>
      </c>
      <c r="G33" s="29">
        <v>8635</v>
      </c>
      <c r="H33" s="29">
        <v>10743</v>
      </c>
      <c r="I33" s="29">
        <v>7836</v>
      </c>
      <c r="J33" s="29">
        <f t="shared" si="0"/>
        <v>-2907</v>
      </c>
      <c r="K33" s="30">
        <f t="shared" si="1"/>
        <v>-0.27059480592013402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141178</v>
      </c>
      <c r="F34" s="29">
        <v>134119</v>
      </c>
      <c r="G34" s="29">
        <v>54680</v>
      </c>
      <c r="H34" s="29">
        <v>145555</v>
      </c>
      <c r="I34" s="29">
        <v>142643</v>
      </c>
      <c r="J34" s="29">
        <f t="shared" si="0"/>
        <v>-2912</v>
      </c>
      <c r="K34" s="30">
        <f t="shared" si="1"/>
        <v>-2.0006183229706983E-2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20840</v>
      </c>
      <c r="F35" s="29">
        <v>20840</v>
      </c>
      <c r="G35" s="29">
        <v>0</v>
      </c>
      <c r="H35" s="29">
        <v>21486</v>
      </c>
      <c r="I35" s="29">
        <v>0</v>
      </c>
      <c r="J35" s="29">
        <f t="shared" si="0"/>
        <v>-21486</v>
      </c>
      <c r="K35" s="30">
        <f t="shared" si="1"/>
        <v>-1</v>
      </c>
    </row>
    <row r="36" spans="1:11" ht="15" customHeight="1" x14ac:dyDescent="0.25">
      <c r="A36" s="27" t="s">
        <v>0</v>
      </c>
      <c r="B36" s="27" t="s">
        <v>38</v>
      </c>
      <c r="C36" s="27" t="s">
        <v>0</v>
      </c>
      <c r="D36" s="28" t="s">
        <v>75</v>
      </c>
      <c r="E36" s="29">
        <v>20840</v>
      </c>
      <c r="F36" s="29">
        <v>20840</v>
      </c>
      <c r="G36" s="29">
        <v>0</v>
      </c>
      <c r="H36" s="29">
        <v>21486</v>
      </c>
      <c r="I36" s="29">
        <v>0</v>
      </c>
      <c r="J36" s="29">
        <f t="shared" si="0"/>
        <v>-21486</v>
      </c>
      <c r="K36" s="30">
        <f t="shared" si="1"/>
        <v>-1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196229</v>
      </c>
      <c r="G37" s="29">
        <v>196833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71</v>
      </c>
      <c r="C38" s="27" t="s">
        <v>0</v>
      </c>
      <c r="D38" s="28" t="s">
        <v>78</v>
      </c>
      <c r="E38" s="29">
        <v>10</v>
      </c>
      <c r="F38" s="29">
        <v>196229</v>
      </c>
      <c r="G38" s="29">
        <v>196833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79</v>
      </c>
      <c r="B39" s="27" t="s">
        <v>0</v>
      </c>
      <c r="C39" s="27" t="s">
        <v>0</v>
      </c>
      <c r="D39" s="28" t="s">
        <v>80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 ht="1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1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15" customHeight="1" x14ac:dyDescent="0.25">
      <c r="A43" s="31" t="s">
        <v>81</v>
      </c>
      <c r="B43" s="32"/>
      <c r="C43" s="32"/>
      <c r="D43" s="32"/>
      <c r="E43" s="33">
        <v>3310430</v>
      </c>
      <c r="F43" s="33">
        <v>3334102</v>
      </c>
      <c r="G43" s="33">
        <v>2071233</v>
      </c>
      <c r="H43" s="33">
        <v>3331421</v>
      </c>
      <c r="I43" s="33">
        <v>3324356</v>
      </c>
      <c r="J43" s="33">
        <v>-7065</v>
      </c>
      <c r="K43" s="34">
        <v>-2.1207166551450566E-3</v>
      </c>
    </row>
    <row r="44" spans="1:11" ht="15" customHeight="1" x14ac:dyDescent="0.25">
      <c r="A44" s="39" t="s">
        <v>84</v>
      </c>
      <c r="B44" s="40"/>
      <c r="C44" s="40"/>
      <c r="D44" s="40"/>
      <c r="E44" s="40"/>
      <c r="F44" s="40"/>
      <c r="G44" s="40"/>
      <c r="H44" s="40"/>
      <c r="I44" s="40"/>
      <c r="J44" s="36"/>
      <c r="K44" s="36"/>
    </row>
    <row r="45" spans="1:11" ht="5.0999999999999996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</sheetData>
  <mergeCells count="17"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39</vt:lpstr>
      <vt:lpstr>JR_PAGE_ANCHOR_38_1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2025-09-24T21:58:26Z</dcterms:created>
  <dcterms:modified xsi:type="dcterms:W3CDTF">2025-09-24T21:58:28Z</dcterms:modified>
</cp:coreProperties>
</file>