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pc\Downloads\Temporal\Archivos 7 columnas\"/>
    </mc:Choice>
  </mc:AlternateContent>
  <xr:revisionPtr revIDLastSave="0" documentId="8_{B8A6C842-CE55-419B-BBE7-B0AB43EA144D}" xr6:coauthVersionLast="47" xr6:coauthVersionMax="47" xr10:uidLastSave="{00000000-0000-0000-0000-000000000000}"/>
  <bookViews>
    <workbookView xWindow="-120" yWindow="-120" windowWidth="29040" windowHeight="15720" xr2:uid="{A5BAF97F-11DF-4887-B083-457D0D6FD411}"/>
  </bookViews>
  <sheets>
    <sheet name="cuadro Comparativo analitico 64" sheetId="1" r:id="rId1"/>
  </sheets>
  <definedNames>
    <definedName name="JR_PAGE_ANCHOR_63_1">'cuadro Comparativo analitico 64'!$A$1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9" i="1" l="1"/>
  <c r="J48" i="1"/>
  <c r="J47" i="1"/>
  <c r="K47" i="1" s="1"/>
  <c r="J46" i="1"/>
  <c r="K46" i="1" s="1"/>
  <c r="J35" i="1"/>
  <c r="K35" i="1" s="1"/>
  <c r="J34" i="1"/>
  <c r="K34" i="1" s="1"/>
  <c r="J33" i="1"/>
  <c r="K33" i="1" s="1"/>
  <c r="K32" i="1"/>
  <c r="J32" i="1"/>
  <c r="J31" i="1"/>
  <c r="K31" i="1" s="1"/>
  <c r="J30" i="1"/>
  <c r="K30" i="1" s="1"/>
  <c r="J29" i="1"/>
  <c r="J27" i="1"/>
  <c r="K27" i="1" s="1"/>
  <c r="K26" i="1"/>
  <c r="J26" i="1"/>
  <c r="J25" i="1"/>
  <c r="K25" i="1" s="1"/>
  <c r="J24" i="1"/>
  <c r="K24" i="1" s="1"/>
  <c r="J17" i="1"/>
  <c r="K17" i="1" s="1"/>
  <c r="J16" i="1"/>
  <c r="K16" i="1" s="1"/>
  <c r="K15" i="1"/>
  <c r="J15" i="1"/>
  <c r="J14" i="1"/>
  <c r="K14" i="1" s="1"/>
  <c r="J13" i="1"/>
  <c r="K13" i="1" s="1"/>
  <c r="K12" i="1"/>
  <c r="J12" i="1"/>
</calcChain>
</file>

<file path=xl/sharedStrings.xml><?xml version="1.0" encoding="utf-8"?>
<sst xmlns="http://schemas.openxmlformats.org/spreadsheetml/2006/main" count="214" uniqueCount="97">
  <si>
    <t/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</si>
  <si>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</si>
  <si>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</si>
  <si>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</si>
  <si>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EDUCACIÓN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</si>
  <si>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</si>
  <si>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</si>
  <si>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</si>
  <si>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SERVICIO LOCAL DE EDUCACIÓN SANTA ROSA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</si>
  <si>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</si>
  <si>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41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</si>
  <si>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</si>
  <si>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SERVICIO EDUCATIVO SANTA ROSA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</si>
  <si>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</si>
  <si>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</si>
  <si>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</si>
  <si>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</si>
  <si>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</si>
  <si>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</si>
  <si>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</si>
  <si>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</si>
  <si>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</si>
  <si>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</si>
  <si>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</si>
  <si>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</si>
  <si>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</si>
  <si>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</si>
  <si>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</si>
  <si>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</si>
  <si>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</si>
  <si>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</si>
  <si>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</si>
  <si>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</si>
  <si>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</si>
  <si>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</si>
  <si>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</si>
  <si>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</si>
  <si>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</si>
  <si>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</si>
  <si>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</si>
  <si>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Subvenciones a los Establecimientos Educacionales</t>
    </r>
  </si>
  <si>
    <r>
      <rPr>
        <sz val="10"/>
        <rFont val="Times New Roman"/>
        <family val="1"/>
      </rPr>
      <t>002</t>
    </r>
  </si>
  <si>
    <r>
      <rPr>
        <sz val="10"/>
        <rFont val="Times New Roman"/>
        <family val="1"/>
      </rPr>
      <t>Junta Nacional de Jardines Infantiles</t>
    </r>
  </si>
  <si>
    <r>
      <rPr>
        <sz val="10"/>
        <rFont val="Times New Roman"/>
        <family val="1"/>
      </rPr>
      <t>004</t>
    </r>
  </si>
  <si>
    <r>
      <rPr>
        <sz val="10"/>
        <rFont val="Times New Roman"/>
        <family val="1"/>
      </rPr>
      <t>Dirección de Educación Pública Programa 02</t>
    </r>
  </si>
  <si>
    <r>
      <rPr>
        <sz val="10"/>
        <rFont val="Times New Roman"/>
        <family val="1"/>
      </rPr>
      <t>005</t>
    </r>
  </si>
  <si>
    <r>
      <rPr>
        <sz val="10"/>
        <rFont val="Times New Roman"/>
        <family val="1"/>
      </rPr>
      <t>Subsecretaría de Educación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</si>
  <si>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</si>
  <si>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</si>
  <si>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</si>
  <si>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</si>
  <si>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</si>
  <si>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</si>
  <si>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</si>
  <si>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</si>
  <si>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13</t>
    </r>
  </si>
  <si>
    <r>
      <rPr>
        <sz val="10"/>
        <rFont val="Times New Roman"/>
        <family val="1"/>
      </rPr>
      <t>TRANSFERENCIAS PARA GASTOS DE CAPITAL</t>
    </r>
  </si>
  <si>
    <r>
      <rPr>
        <sz val="10"/>
        <rFont val="Times New Roman"/>
        <family val="1"/>
      </rPr>
      <t>Dirección de Educación Pública</t>
    </r>
  </si>
  <si>
    <r>
      <rPr>
        <sz val="10"/>
        <rFont val="Times New Roman"/>
        <family val="1"/>
      </rPr>
      <t>003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</si>
  <si>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</si>
  <si>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</si>
  <si>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</si>
  <si>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</si>
  <si>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</si>
  <si>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</si>
  <si>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</si>
  <si>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</si>
  <si>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</si>
  <si>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Prestaciones Previsionales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</si>
  <si>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</si>
  <si>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</si>
  <si>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</si>
  <si>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</si>
  <si>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Convenios para el Mejoramiento de la Calidad de la Educación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</si>
  <si>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</si>
  <si>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</si>
  <si>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</si>
  <si>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</si>
  <si>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</si>
  <si>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</si>
  <si>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</si>
  <si>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</si>
  <si>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</si>
  <si>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</si>
  <si>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</si>
  <si>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</si>
  <si>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</si>
  <si>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31</t>
    </r>
  </si>
  <si>
    <r>
      <rPr>
        <sz val="10"/>
        <rFont val="Times New Roman"/>
        <family val="1"/>
      </rPr>
      <t>INICIATIVAS DE INVERSIÓN</t>
    </r>
  </si>
  <si>
    <r>
      <rPr>
        <sz val="10"/>
        <rFont val="Times New Roman"/>
        <family val="1"/>
      </rPr>
      <t>Proyectos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</si>
  <si>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</si>
  <si>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</si>
  <si>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</si>
  <si>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b/>
        <sz val="10"/>
        <rFont val="Times New Roman"/>
        <family val="1"/>
      </rPr>
      <t>Gasto Estado de Operaciones*</t>
    </r>
  </si>
  <si>
    <r>
      <rPr>
        <b/>
        <sz val="10"/>
        <rFont val="Times New Roman"/>
        <family val="1"/>
      </rPr>
      <t>PROYECTO DE LEY DE PRESUPUESTOS PARA EL AÑO 2026</t>
    </r>
  </si>
  <si>
    <r>
      <rPr>
        <b/>
        <sz val="10"/>
        <rFont val="Times New Roman"/>
        <family val="1"/>
      </rPr>
      <t>CUADRO COMPARATIVO ANALITICO AÑOS 2025 - 2026</t>
    </r>
  </si>
  <si>
    <r>
      <rPr>
        <sz val="10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</si>
</sst>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6" x14ac:knownFonts="1">
    <font>
      <sz val="11"/>
      <color theme="1"/>
      <name val="Aptos Narrow"/>
      <family val="2"/>
      <scheme val="minor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left" vertical="top" wrapText="1"/>
    </xf>
    <xf numFmtId="3" fontId="1" fillId="3" borderId="7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3" fontId="3" fillId="2" borderId="11" xfId="0" applyNumberFormat="1" applyFont="1" applyFill="1" applyBorder="1" applyAlignment="1">
      <alignment horizontal="right" vertical="top" wrapText="1"/>
    </xf>
    <xf numFmtId="164" fontId="3" fillId="2" borderId="11" xfId="0" applyNumberFormat="1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3" fontId="1" fillId="2" borderId="8" xfId="0" applyNumberFormat="1" applyFont="1" applyFill="1" applyBorder="1" applyAlignment="1">
      <alignment horizontal="right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wrapText="1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5" fillId="2" borderId="12" xfId="0" applyFont="1" applyFill="1" applyBorder="1" applyAlignment="1" applyProtection="1">
      <alignment wrapText="1"/>
      <protection locked="0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27764-2632-4A40-8A69-FDA170C7A565}">
  <sheetPr codeName="Hoja64">
    <outlinePr summaryBelow="0"/>
    <pageSetUpPr fitToPage="1"/>
  </sheetPr>
  <dimension ref="A1:K55"/>
  <sheetViews>
    <sheetView tabSelected="1" workbookViewId="0">
      <selection activeCell="M10" sqref="M10"/>
    </sheetView>
  </sheetViews>
  <sheetFormatPr baseColWidth="10" defaultColWidth="9.140625" defaultRowHeight="15" x14ac:dyDescent="0.25"/>
  <cols>
    <col min="1" max="3" width="4.7109375" customWidth="1"/>
    <col min="4" max="4" width="40.7109375" customWidth="1"/>
    <col min="5" max="9" width="14.7109375" customWidth="1"/>
    <col min="10" max="11" width="13.7109375" customWidth="1"/>
  </cols>
  <sheetData>
    <row r="1" spans="1:11" ht="17.100000000000001" customHeight="1" x14ac:dyDescent="0.25">
      <c r="A1" s="35" t="s">
        <v>94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7.100000000000001" customHeight="1" x14ac:dyDescent="0.25">
      <c r="A2" s="35" t="s">
        <v>95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36"/>
      <c r="B4" s="36"/>
      <c r="C4" s="36"/>
      <c r="D4" s="36"/>
      <c r="E4" s="36"/>
      <c r="F4" s="36"/>
      <c r="G4" s="2" t="s">
        <v>2</v>
      </c>
      <c r="H4" s="36"/>
      <c r="I4" s="36"/>
      <c r="J4" s="36"/>
      <c r="K4" s="36"/>
    </row>
    <row r="5" spans="1:11" ht="15" customHeight="1" x14ac:dyDescent="0.25">
      <c r="A5" s="3" t="s">
        <v>3</v>
      </c>
      <c r="B5" s="4"/>
      <c r="C5" s="5" t="s">
        <v>4</v>
      </c>
      <c r="D5" s="6"/>
      <c r="E5" s="6"/>
      <c r="F5" s="6"/>
      <c r="G5" s="36"/>
      <c r="H5" s="2" t="s">
        <v>5</v>
      </c>
      <c r="I5" s="2" t="s">
        <v>6</v>
      </c>
      <c r="J5" s="36"/>
      <c r="K5" s="36"/>
    </row>
    <row r="6" spans="1:11" ht="15" customHeight="1" x14ac:dyDescent="0.25">
      <c r="A6" s="7" t="s">
        <v>7</v>
      </c>
      <c r="B6" s="8"/>
      <c r="C6" s="9" t="s">
        <v>8</v>
      </c>
      <c r="D6" s="10"/>
      <c r="E6" s="10"/>
      <c r="F6" s="10"/>
      <c r="G6" s="36"/>
      <c r="H6" s="2" t="s">
        <v>9</v>
      </c>
      <c r="I6" s="2" t="s">
        <v>10</v>
      </c>
      <c r="J6" s="36"/>
      <c r="K6" s="36"/>
    </row>
    <row r="7" spans="1:11" ht="15" customHeight="1" x14ac:dyDescent="0.25">
      <c r="A7" s="11" t="s">
        <v>11</v>
      </c>
      <c r="B7" s="12"/>
      <c r="C7" s="13" t="s">
        <v>12</v>
      </c>
      <c r="D7" s="14"/>
      <c r="E7" s="14"/>
      <c r="F7" s="14"/>
      <c r="G7" s="36"/>
      <c r="H7" s="2" t="s">
        <v>13</v>
      </c>
      <c r="I7" s="2" t="s">
        <v>14</v>
      </c>
      <c r="J7" s="36"/>
      <c r="K7" s="36"/>
    </row>
    <row r="8" spans="1:11" ht="15" customHeight="1" x14ac:dyDescent="0.25">
      <c r="A8" s="36"/>
      <c r="B8" s="36"/>
      <c r="C8" s="36"/>
      <c r="D8" s="36"/>
      <c r="E8" s="36"/>
      <c r="F8" s="36"/>
      <c r="G8" s="15" t="s">
        <v>15</v>
      </c>
      <c r="H8" s="36"/>
      <c r="I8" s="36"/>
      <c r="J8" s="36"/>
      <c r="K8" s="36"/>
    </row>
    <row r="9" spans="1:11" ht="15" customHeight="1" thickBot="1" x14ac:dyDescent="0.3">
      <c r="A9" s="16" t="s">
        <v>16</v>
      </c>
      <c r="B9" s="16" t="s">
        <v>17</v>
      </c>
      <c r="C9" s="16" t="s">
        <v>18</v>
      </c>
      <c r="D9" s="16" t="s">
        <v>19</v>
      </c>
      <c r="E9" s="17" t="s">
        <v>20</v>
      </c>
      <c r="F9" s="17" t="s">
        <v>21</v>
      </c>
      <c r="G9" s="17" t="s">
        <v>22</v>
      </c>
      <c r="H9" s="17" t="s">
        <v>23</v>
      </c>
      <c r="I9" s="17" t="s">
        <v>24</v>
      </c>
      <c r="J9" s="17" t="s">
        <v>25</v>
      </c>
      <c r="K9" s="17" t="s">
        <v>26</v>
      </c>
    </row>
    <row r="10" spans="1:11" ht="80.099999999999994" customHeight="1" thickBot="1" x14ac:dyDescent="0.3">
      <c r="A10" s="18"/>
      <c r="B10" s="18"/>
      <c r="C10" s="18"/>
      <c r="D10" s="18"/>
      <c r="E10" s="19" t="s">
        <v>27</v>
      </c>
      <c r="F10" s="19" t="s">
        <v>28</v>
      </c>
      <c r="G10" s="19" t="s">
        <v>29</v>
      </c>
      <c r="H10" s="19" t="s">
        <v>27</v>
      </c>
      <c r="I10" s="19" t="s">
        <v>30</v>
      </c>
      <c r="J10" s="20" t="s">
        <v>31</v>
      </c>
      <c r="K10" s="20" t="s">
        <v>32</v>
      </c>
    </row>
    <row r="11" spans="1:11" ht="30" customHeight="1" thickBot="1" x14ac:dyDescent="0.3">
      <c r="A11" s="18"/>
      <c r="B11" s="18"/>
      <c r="C11" s="18"/>
      <c r="D11" s="18"/>
      <c r="E11" s="21" t="s">
        <v>33</v>
      </c>
      <c r="F11" s="21" t="s">
        <v>33</v>
      </c>
      <c r="G11" s="21" t="s">
        <v>33</v>
      </c>
      <c r="H11" s="21" t="s">
        <v>34</v>
      </c>
      <c r="I11" s="21" t="s">
        <v>34</v>
      </c>
      <c r="J11" s="22"/>
      <c r="K11" s="22"/>
    </row>
    <row r="12" spans="1:11" ht="15" customHeight="1" thickBot="1" x14ac:dyDescent="0.3">
      <c r="A12" s="23" t="s">
        <v>0</v>
      </c>
      <c r="B12" s="23" t="s">
        <v>0</v>
      </c>
      <c r="C12" s="23" t="s">
        <v>0</v>
      </c>
      <c r="D12" s="24" t="s">
        <v>35</v>
      </c>
      <c r="E12" s="25">
        <v>60943310</v>
      </c>
      <c r="F12" s="25">
        <v>70475435</v>
      </c>
      <c r="G12" s="25">
        <v>48867747</v>
      </c>
      <c r="H12" s="25">
        <v>61022113</v>
      </c>
      <c r="I12" s="25">
        <v>69085477</v>
      </c>
      <c r="J12" s="25">
        <f t="shared" ref="J12:J17" si="0">I12-H12</f>
        <v>8063364</v>
      </c>
      <c r="K12" s="26">
        <f t="shared" ref="K12:K17" si="1">(J12/H12)</f>
        <v>0.13213839383110185</v>
      </c>
    </row>
    <row r="13" spans="1:11" ht="15" customHeight="1" x14ac:dyDescent="0.25">
      <c r="A13" s="27" t="s">
        <v>36</v>
      </c>
      <c r="B13" s="27" t="s">
        <v>0</v>
      </c>
      <c r="C13" s="27" t="s">
        <v>0</v>
      </c>
      <c r="D13" s="28" t="s">
        <v>37</v>
      </c>
      <c r="E13" s="29">
        <v>60233849</v>
      </c>
      <c r="F13" s="29">
        <v>59862017</v>
      </c>
      <c r="G13" s="29">
        <v>38741469</v>
      </c>
      <c r="H13" s="29">
        <v>60290660</v>
      </c>
      <c r="I13" s="29">
        <v>68400802</v>
      </c>
      <c r="J13" s="29">
        <f t="shared" si="0"/>
        <v>8110142</v>
      </c>
      <c r="K13" s="30">
        <f t="shared" si="1"/>
        <v>0.13451738627508805</v>
      </c>
    </row>
    <row r="14" spans="1:11" ht="15" customHeight="1" x14ac:dyDescent="0.25">
      <c r="A14" s="27" t="s">
        <v>0</v>
      </c>
      <c r="B14" s="27" t="s">
        <v>14</v>
      </c>
      <c r="C14" s="27" t="s">
        <v>0</v>
      </c>
      <c r="D14" s="28" t="s">
        <v>38</v>
      </c>
      <c r="E14" s="29">
        <v>60233849</v>
      </c>
      <c r="F14" s="29">
        <v>59862017</v>
      </c>
      <c r="G14" s="29">
        <v>38741469</v>
      </c>
      <c r="H14" s="29">
        <v>60290660</v>
      </c>
      <c r="I14" s="29">
        <v>68400802</v>
      </c>
      <c r="J14" s="29">
        <f t="shared" si="0"/>
        <v>8110142</v>
      </c>
      <c r="K14" s="30">
        <f t="shared" si="1"/>
        <v>0.13451738627508805</v>
      </c>
    </row>
    <row r="15" spans="1:11" ht="15" customHeight="1" x14ac:dyDescent="0.25">
      <c r="A15" s="27" t="s">
        <v>0</v>
      </c>
      <c r="B15" s="27" t="s">
        <v>0</v>
      </c>
      <c r="C15" s="27" t="s">
        <v>39</v>
      </c>
      <c r="D15" s="28" t="s">
        <v>40</v>
      </c>
      <c r="E15" s="29">
        <v>51824710</v>
      </c>
      <c r="F15" s="29">
        <v>51477357</v>
      </c>
      <c r="G15" s="29">
        <v>32289197</v>
      </c>
      <c r="H15" s="29">
        <v>51824710</v>
      </c>
      <c r="I15" s="29">
        <v>50058537</v>
      </c>
      <c r="J15" s="29">
        <f t="shared" si="0"/>
        <v>-1766173</v>
      </c>
      <c r="K15" s="30">
        <f t="shared" si="1"/>
        <v>-3.4079746900658008E-2</v>
      </c>
    </row>
    <row r="16" spans="1:11" ht="15" customHeight="1" x14ac:dyDescent="0.25">
      <c r="A16" s="27" t="s">
        <v>0</v>
      </c>
      <c r="B16" s="27" t="s">
        <v>0</v>
      </c>
      <c r="C16" s="27" t="s">
        <v>41</v>
      </c>
      <c r="D16" s="28" t="s">
        <v>42</v>
      </c>
      <c r="E16" s="29">
        <v>6576477</v>
      </c>
      <c r="F16" s="29">
        <v>6532398</v>
      </c>
      <c r="G16" s="29">
        <v>4506995</v>
      </c>
      <c r="H16" s="29">
        <v>6576477</v>
      </c>
      <c r="I16" s="29">
        <v>6991860</v>
      </c>
      <c r="J16" s="29">
        <f t="shared" si="0"/>
        <v>415383</v>
      </c>
      <c r="K16" s="30">
        <f t="shared" si="1"/>
        <v>6.3161933053213756E-2</v>
      </c>
    </row>
    <row r="17" spans="1:11" ht="15" customHeight="1" x14ac:dyDescent="0.25">
      <c r="A17" s="27" t="s">
        <v>0</v>
      </c>
      <c r="B17" s="27" t="s">
        <v>0</v>
      </c>
      <c r="C17" s="27" t="s">
        <v>43</v>
      </c>
      <c r="D17" s="28" t="s">
        <v>44</v>
      </c>
      <c r="E17" s="29">
        <v>1832612</v>
      </c>
      <c r="F17" s="29">
        <v>1852212</v>
      </c>
      <c r="G17" s="29">
        <v>1941195</v>
      </c>
      <c r="H17" s="29">
        <v>1889423</v>
      </c>
      <c r="I17" s="29">
        <v>11350355</v>
      </c>
      <c r="J17" s="29">
        <f t="shared" si="0"/>
        <v>9460932</v>
      </c>
      <c r="K17" s="30">
        <f t="shared" si="1"/>
        <v>5.0073128145470864</v>
      </c>
    </row>
    <row r="18" spans="1:11" ht="15" customHeight="1" x14ac:dyDescent="0.25">
      <c r="A18" s="27" t="s">
        <v>0</v>
      </c>
      <c r="B18" s="27" t="s">
        <v>0</v>
      </c>
      <c r="C18" s="27" t="s">
        <v>45</v>
      </c>
      <c r="D18" s="28" t="s">
        <v>46</v>
      </c>
      <c r="E18" s="29">
        <v>40</v>
      </c>
      <c r="F18" s="29">
        <v>40</v>
      </c>
      <c r="G18" s="29">
        <v>4082</v>
      </c>
      <c r="H18" s="29">
        <v>40</v>
      </c>
      <c r="I18" s="29">
        <v>40</v>
      </c>
      <c r="J18" s="37"/>
      <c r="K18" s="30" t="s">
        <v>0</v>
      </c>
    </row>
    <row r="19" spans="1:11" ht="15" customHeight="1" x14ac:dyDescent="0.25">
      <c r="A19" s="27" t="s">
        <v>0</v>
      </c>
      <c r="B19" s="27" t="s">
        <v>0</v>
      </c>
      <c r="C19" s="27" t="s">
        <v>47</v>
      </c>
      <c r="D19" s="28" t="s">
        <v>48</v>
      </c>
      <c r="E19" s="29">
        <v>10</v>
      </c>
      <c r="F19" s="29">
        <v>10</v>
      </c>
      <c r="G19" s="29">
        <v>0</v>
      </c>
      <c r="H19" s="29">
        <v>10</v>
      </c>
      <c r="I19" s="29">
        <v>10</v>
      </c>
      <c r="J19" s="37"/>
      <c r="K19" s="30" t="s">
        <v>0</v>
      </c>
    </row>
    <row r="20" spans="1:11" ht="15" customHeight="1" x14ac:dyDescent="0.25">
      <c r="A20" s="27" t="s">
        <v>49</v>
      </c>
      <c r="B20" s="27" t="s">
        <v>0</v>
      </c>
      <c r="C20" s="27" t="s">
        <v>0</v>
      </c>
      <c r="D20" s="28" t="s">
        <v>50</v>
      </c>
      <c r="E20" s="29">
        <v>10</v>
      </c>
      <c r="F20" s="29">
        <v>10</v>
      </c>
      <c r="G20" s="29">
        <v>62948</v>
      </c>
      <c r="H20" s="29">
        <v>10</v>
      </c>
      <c r="I20" s="29">
        <v>10</v>
      </c>
      <c r="J20" s="37"/>
      <c r="K20" s="30" t="s">
        <v>0</v>
      </c>
    </row>
    <row r="21" spans="1:11" ht="15" customHeight="1" x14ac:dyDescent="0.25">
      <c r="A21" s="27" t="s">
        <v>0</v>
      </c>
      <c r="B21" s="27" t="s">
        <v>51</v>
      </c>
      <c r="C21" s="27" t="s">
        <v>0</v>
      </c>
      <c r="D21" s="28" t="s">
        <v>52</v>
      </c>
      <c r="E21" s="29">
        <v>10</v>
      </c>
      <c r="F21" s="29">
        <v>10</v>
      </c>
      <c r="G21" s="29">
        <v>62948</v>
      </c>
      <c r="H21" s="29">
        <v>10</v>
      </c>
      <c r="I21" s="29">
        <v>10</v>
      </c>
      <c r="J21" s="37"/>
      <c r="K21" s="30" t="s">
        <v>0</v>
      </c>
    </row>
    <row r="22" spans="1:11" ht="15" customHeight="1" x14ac:dyDescent="0.25">
      <c r="A22" s="27" t="s">
        <v>6</v>
      </c>
      <c r="B22" s="27" t="s">
        <v>0</v>
      </c>
      <c r="C22" s="27" t="s">
        <v>0</v>
      </c>
      <c r="D22" s="28" t="s">
        <v>53</v>
      </c>
      <c r="E22" s="29">
        <v>0</v>
      </c>
      <c r="F22" s="29">
        <v>9903957</v>
      </c>
      <c r="G22" s="29">
        <v>9903957</v>
      </c>
      <c r="H22" s="29">
        <v>0</v>
      </c>
      <c r="I22" s="29">
        <v>0</v>
      </c>
      <c r="J22" s="37"/>
      <c r="K22" s="30" t="s">
        <v>0</v>
      </c>
    </row>
    <row r="23" spans="1:11" ht="15" customHeight="1" x14ac:dyDescent="0.25">
      <c r="A23" s="27" t="s">
        <v>0</v>
      </c>
      <c r="B23" s="27" t="s">
        <v>51</v>
      </c>
      <c r="C23" s="27" t="s">
        <v>0</v>
      </c>
      <c r="D23" s="28" t="s">
        <v>54</v>
      </c>
      <c r="E23" s="29">
        <v>0</v>
      </c>
      <c r="F23" s="29">
        <v>9903957</v>
      </c>
      <c r="G23" s="29">
        <v>9903957</v>
      </c>
      <c r="H23" s="29">
        <v>0</v>
      </c>
      <c r="I23" s="29">
        <v>0</v>
      </c>
      <c r="J23" s="37"/>
      <c r="K23" s="30" t="s">
        <v>0</v>
      </c>
    </row>
    <row r="24" spans="1:11" ht="15" customHeight="1" x14ac:dyDescent="0.25">
      <c r="A24" s="27" t="s">
        <v>55</v>
      </c>
      <c r="B24" s="27" t="s">
        <v>0</v>
      </c>
      <c r="C24" s="27" t="s">
        <v>0</v>
      </c>
      <c r="D24" s="28" t="s">
        <v>56</v>
      </c>
      <c r="E24" s="29">
        <v>709451</v>
      </c>
      <c r="F24" s="29">
        <v>709451</v>
      </c>
      <c r="G24" s="29">
        <v>159373</v>
      </c>
      <c r="H24" s="29">
        <v>731443</v>
      </c>
      <c r="I24" s="29">
        <v>684655</v>
      </c>
      <c r="J24" s="29">
        <f>I24-H24</f>
        <v>-46788</v>
      </c>
      <c r="K24" s="30">
        <f>(J24/H24)</f>
        <v>-6.3966706906758278E-2</v>
      </c>
    </row>
    <row r="25" spans="1:11" ht="15" customHeight="1" x14ac:dyDescent="0.25">
      <c r="A25" s="27" t="s">
        <v>0</v>
      </c>
      <c r="B25" s="27" t="s">
        <v>14</v>
      </c>
      <c r="C25" s="27" t="s">
        <v>0</v>
      </c>
      <c r="D25" s="28" t="s">
        <v>38</v>
      </c>
      <c r="E25" s="29">
        <v>709451</v>
      </c>
      <c r="F25" s="29">
        <v>709451</v>
      </c>
      <c r="G25" s="29">
        <v>159373</v>
      </c>
      <c r="H25" s="29">
        <v>731443</v>
      </c>
      <c r="I25" s="29">
        <v>684655</v>
      </c>
      <c r="J25" s="29">
        <f>I25-H25</f>
        <v>-46788</v>
      </c>
      <c r="K25" s="30">
        <f>(J25/H25)</f>
        <v>-6.3966706906758278E-2</v>
      </c>
    </row>
    <row r="26" spans="1:11" ht="15" customHeight="1" x14ac:dyDescent="0.25">
      <c r="A26" s="27" t="s">
        <v>0</v>
      </c>
      <c r="B26" s="27" t="s">
        <v>0</v>
      </c>
      <c r="C26" s="27" t="s">
        <v>41</v>
      </c>
      <c r="D26" s="28" t="s">
        <v>57</v>
      </c>
      <c r="E26" s="29">
        <v>709411</v>
      </c>
      <c r="F26" s="29">
        <v>709411</v>
      </c>
      <c r="G26" s="29">
        <v>159373</v>
      </c>
      <c r="H26" s="29">
        <v>731403</v>
      </c>
      <c r="I26" s="29">
        <v>568122</v>
      </c>
      <c r="J26" s="29">
        <f>I26-H26</f>
        <v>-163281</v>
      </c>
      <c r="K26" s="30">
        <f>(J26/H26)</f>
        <v>-0.22324354699119364</v>
      </c>
    </row>
    <row r="27" spans="1:11" ht="15" customHeight="1" x14ac:dyDescent="0.25">
      <c r="A27" s="27" t="s">
        <v>0</v>
      </c>
      <c r="B27" s="27" t="s">
        <v>0</v>
      </c>
      <c r="C27" s="27" t="s">
        <v>58</v>
      </c>
      <c r="D27" s="28" t="s">
        <v>42</v>
      </c>
      <c r="E27" s="29">
        <v>10</v>
      </c>
      <c r="F27" s="29">
        <v>10</v>
      </c>
      <c r="G27" s="29">
        <v>0</v>
      </c>
      <c r="H27" s="29">
        <v>10</v>
      </c>
      <c r="I27" s="29">
        <v>116503</v>
      </c>
      <c r="J27" s="29">
        <f>I27-H27</f>
        <v>116493</v>
      </c>
      <c r="K27" s="30">
        <f>(J27/H27)</f>
        <v>11649.3</v>
      </c>
    </row>
    <row r="28" spans="1:11" ht="15" customHeight="1" x14ac:dyDescent="0.25">
      <c r="A28" s="27" t="s">
        <v>0</v>
      </c>
      <c r="B28" s="27" t="s">
        <v>0</v>
      </c>
      <c r="C28" s="27" t="s">
        <v>45</v>
      </c>
      <c r="D28" s="28" t="s">
        <v>46</v>
      </c>
      <c r="E28" s="29">
        <v>30</v>
      </c>
      <c r="F28" s="29">
        <v>30</v>
      </c>
      <c r="G28" s="29">
        <v>0</v>
      </c>
      <c r="H28" s="29">
        <v>30</v>
      </c>
      <c r="I28" s="29">
        <v>30</v>
      </c>
      <c r="J28" s="37"/>
      <c r="K28" s="30" t="s">
        <v>0</v>
      </c>
    </row>
    <row r="29" spans="1:11" ht="15" customHeight="1" x14ac:dyDescent="0.25">
      <c r="A29" s="27" t="s">
        <v>59</v>
      </c>
      <c r="B29" s="27" t="s">
        <v>0</v>
      </c>
      <c r="C29" s="27" t="s">
        <v>0</v>
      </c>
      <c r="D29" s="28" t="s">
        <v>60</v>
      </c>
      <c r="E29" s="29">
        <v>0</v>
      </c>
      <c r="F29" s="29">
        <v>0</v>
      </c>
      <c r="G29" s="29">
        <v>0</v>
      </c>
      <c r="H29" s="29">
        <v>0</v>
      </c>
      <c r="I29" s="29">
        <v>10</v>
      </c>
      <c r="J29" s="29">
        <f t="shared" ref="J29:J35" si="2">I29-H29</f>
        <v>10</v>
      </c>
      <c r="K29" s="30" t="s">
        <v>0</v>
      </c>
    </row>
    <row r="30" spans="1:11" ht="15" customHeight="1" thickBot="1" x14ac:dyDescent="0.3">
      <c r="A30" s="23" t="s">
        <v>0</v>
      </c>
      <c r="B30" s="23" t="s">
        <v>0</v>
      </c>
      <c r="C30" s="23" t="s">
        <v>0</v>
      </c>
      <c r="D30" s="24" t="s">
        <v>61</v>
      </c>
      <c r="E30" s="25">
        <v>60943310</v>
      </c>
      <c r="F30" s="25">
        <v>70475435</v>
      </c>
      <c r="G30" s="25">
        <v>45650820</v>
      </c>
      <c r="H30" s="25">
        <v>61022113</v>
      </c>
      <c r="I30" s="25">
        <v>69085477</v>
      </c>
      <c r="J30" s="25">
        <f t="shared" si="2"/>
        <v>8063364</v>
      </c>
      <c r="K30" s="26">
        <f t="shared" ref="K30:K35" si="3">(J30/H30)</f>
        <v>0.13213839383110185</v>
      </c>
    </row>
    <row r="31" spans="1:11" ht="15" customHeight="1" x14ac:dyDescent="0.25">
      <c r="A31" s="27" t="s">
        <v>62</v>
      </c>
      <c r="B31" s="27" t="s">
        <v>0</v>
      </c>
      <c r="C31" s="27" t="s">
        <v>0</v>
      </c>
      <c r="D31" s="28" t="s">
        <v>63</v>
      </c>
      <c r="E31" s="29">
        <v>56510212</v>
      </c>
      <c r="F31" s="29">
        <v>66035411</v>
      </c>
      <c r="G31" s="29">
        <v>44191096</v>
      </c>
      <c r="H31" s="29">
        <v>56510212</v>
      </c>
      <c r="I31" s="29">
        <v>63781764</v>
      </c>
      <c r="J31" s="29">
        <f t="shared" si="2"/>
        <v>7271552</v>
      </c>
      <c r="K31" s="30">
        <f t="shared" si="3"/>
        <v>0.12867677792466961</v>
      </c>
    </row>
    <row r="32" spans="1:11" ht="15" customHeight="1" x14ac:dyDescent="0.25">
      <c r="A32" s="27" t="s">
        <v>64</v>
      </c>
      <c r="B32" s="27" t="s">
        <v>0</v>
      </c>
      <c r="C32" s="27" t="s">
        <v>0</v>
      </c>
      <c r="D32" s="28" t="s">
        <v>65</v>
      </c>
      <c r="E32" s="29">
        <v>3304729</v>
      </c>
      <c r="F32" s="29">
        <v>3324329</v>
      </c>
      <c r="G32" s="29">
        <v>1458540</v>
      </c>
      <c r="H32" s="29">
        <v>3358228</v>
      </c>
      <c r="I32" s="29">
        <v>4306956</v>
      </c>
      <c r="J32" s="29">
        <f t="shared" si="2"/>
        <v>948728</v>
      </c>
      <c r="K32" s="30">
        <f t="shared" si="3"/>
        <v>0.28250851341838612</v>
      </c>
    </row>
    <row r="33" spans="1:11" ht="15" customHeight="1" x14ac:dyDescent="0.25">
      <c r="A33" s="27" t="s">
        <v>66</v>
      </c>
      <c r="B33" s="27" t="s">
        <v>0</v>
      </c>
      <c r="C33" s="27" t="s">
        <v>0</v>
      </c>
      <c r="D33" s="28" t="s">
        <v>67</v>
      </c>
      <c r="E33" s="29">
        <v>106836</v>
      </c>
      <c r="F33" s="29">
        <v>94162</v>
      </c>
      <c r="G33" s="29">
        <v>0</v>
      </c>
      <c r="H33" s="29">
        <v>110148</v>
      </c>
      <c r="I33" s="29">
        <v>10</v>
      </c>
      <c r="J33" s="29">
        <f t="shared" si="2"/>
        <v>-110138</v>
      </c>
      <c r="K33" s="30">
        <f t="shared" si="3"/>
        <v>-0.99990921305879366</v>
      </c>
    </row>
    <row r="34" spans="1:11" ht="15" customHeight="1" x14ac:dyDescent="0.25">
      <c r="A34" s="27" t="s">
        <v>0</v>
      </c>
      <c r="B34" s="27" t="s">
        <v>51</v>
      </c>
      <c r="C34" s="27" t="s">
        <v>0</v>
      </c>
      <c r="D34" s="28" t="s">
        <v>68</v>
      </c>
      <c r="E34" s="29">
        <v>12674</v>
      </c>
      <c r="F34" s="29">
        <v>0</v>
      </c>
      <c r="G34" s="29">
        <v>0</v>
      </c>
      <c r="H34" s="29">
        <v>13067</v>
      </c>
      <c r="I34" s="29">
        <v>0</v>
      </c>
      <c r="J34" s="29">
        <f t="shared" si="2"/>
        <v>-13067</v>
      </c>
      <c r="K34" s="30">
        <f t="shared" si="3"/>
        <v>-1</v>
      </c>
    </row>
    <row r="35" spans="1:11" ht="15" customHeight="1" x14ac:dyDescent="0.25">
      <c r="A35" s="27" t="s">
        <v>0</v>
      </c>
      <c r="B35" s="27" t="s">
        <v>69</v>
      </c>
      <c r="C35" s="27" t="s">
        <v>0</v>
      </c>
      <c r="D35" s="28" t="s">
        <v>70</v>
      </c>
      <c r="E35" s="29">
        <v>94162</v>
      </c>
      <c r="F35" s="29">
        <v>94162</v>
      </c>
      <c r="G35" s="29">
        <v>0</v>
      </c>
      <c r="H35" s="29">
        <v>97081</v>
      </c>
      <c r="I35" s="29">
        <v>10</v>
      </c>
      <c r="J35" s="29">
        <f t="shared" si="2"/>
        <v>-97071</v>
      </c>
      <c r="K35" s="30">
        <f t="shared" si="3"/>
        <v>-0.9998969932324554</v>
      </c>
    </row>
    <row r="36" spans="1:11" ht="15" customHeight="1" x14ac:dyDescent="0.25">
      <c r="A36" s="27" t="s">
        <v>71</v>
      </c>
      <c r="B36" s="27" t="s">
        <v>0</v>
      </c>
      <c r="C36" s="27" t="s">
        <v>0</v>
      </c>
      <c r="D36" s="28" t="s">
        <v>37</v>
      </c>
      <c r="E36" s="29">
        <v>10</v>
      </c>
      <c r="F36" s="29">
        <v>10</v>
      </c>
      <c r="G36" s="29">
        <v>0</v>
      </c>
      <c r="H36" s="29">
        <v>10</v>
      </c>
      <c r="I36" s="29">
        <v>10</v>
      </c>
      <c r="J36" s="37"/>
      <c r="K36" s="30" t="s">
        <v>0</v>
      </c>
    </row>
    <row r="37" spans="1:11" ht="15" customHeight="1" x14ac:dyDescent="0.25">
      <c r="A37" s="27" t="s">
        <v>0</v>
      </c>
      <c r="B37" s="27" t="s">
        <v>69</v>
      </c>
      <c r="C37" s="27" t="s">
        <v>0</v>
      </c>
      <c r="D37" s="28" t="s">
        <v>72</v>
      </c>
      <c r="E37" s="29">
        <v>10</v>
      </c>
      <c r="F37" s="29">
        <v>10</v>
      </c>
      <c r="G37" s="29">
        <v>0</v>
      </c>
      <c r="H37" s="29">
        <v>10</v>
      </c>
      <c r="I37" s="29">
        <v>10</v>
      </c>
      <c r="J37" s="37"/>
      <c r="K37" s="30" t="s">
        <v>0</v>
      </c>
    </row>
    <row r="38" spans="1:11" ht="27" customHeight="1" x14ac:dyDescent="0.25">
      <c r="A38" s="27" t="s">
        <v>0</v>
      </c>
      <c r="B38" s="27" t="s">
        <v>0</v>
      </c>
      <c r="C38" s="27" t="s">
        <v>39</v>
      </c>
      <c r="D38" s="28" t="s">
        <v>73</v>
      </c>
      <c r="E38" s="29">
        <v>10</v>
      </c>
      <c r="F38" s="29">
        <v>10</v>
      </c>
      <c r="G38" s="29">
        <v>0</v>
      </c>
      <c r="H38" s="29">
        <v>10</v>
      </c>
      <c r="I38" s="29">
        <v>10</v>
      </c>
      <c r="J38" s="37"/>
      <c r="K38" s="30" t="s">
        <v>0</v>
      </c>
    </row>
    <row r="39" spans="1:11" ht="15" customHeight="1" x14ac:dyDescent="0.25">
      <c r="A39" s="27" t="s">
        <v>74</v>
      </c>
      <c r="B39" s="27" t="s">
        <v>0</v>
      </c>
      <c r="C39" s="27" t="s">
        <v>0</v>
      </c>
      <c r="D39" s="28" t="s">
        <v>75</v>
      </c>
      <c r="E39" s="29">
        <v>20</v>
      </c>
      <c r="F39" s="29">
        <v>20</v>
      </c>
      <c r="G39" s="29">
        <v>0</v>
      </c>
      <c r="H39" s="29">
        <v>20</v>
      </c>
      <c r="I39" s="29">
        <v>20</v>
      </c>
      <c r="J39" s="37"/>
      <c r="K39" s="30" t="s">
        <v>0</v>
      </c>
    </row>
    <row r="40" spans="1:11" ht="15" customHeight="1" x14ac:dyDescent="0.25">
      <c r="A40" s="27" t="s">
        <v>0</v>
      </c>
      <c r="B40" s="27" t="s">
        <v>76</v>
      </c>
      <c r="C40" s="27" t="s">
        <v>0</v>
      </c>
      <c r="D40" s="28" t="s">
        <v>77</v>
      </c>
      <c r="E40" s="29">
        <v>20</v>
      </c>
      <c r="F40" s="29">
        <v>20</v>
      </c>
      <c r="G40" s="29">
        <v>0</v>
      </c>
      <c r="H40" s="29">
        <v>20</v>
      </c>
      <c r="I40" s="29">
        <v>20</v>
      </c>
      <c r="J40" s="37"/>
      <c r="K40" s="30" t="s">
        <v>0</v>
      </c>
    </row>
    <row r="41" spans="1:11" ht="15" customHeight="1" x14ac:dyDescent="0.25">
      <c r="A41" s="27" t="s">
        <v>78</v>
      </c>
      <c r="B41" s="27" t="s">
        <v>0</v>
      </c>
      <c r="C41" s="27" t="s">
        <v>0</v>
      </c>
      <c r="D41" s="28" t="s">
        <v>79</v>
      </c>
      <c r="E41" s="29">
        <v>312082</v>
      </c>
      <c r="F41" s="29">
        <v>312082</v>
      </c>
      <c r="G41" s="29">
        <v>1184</v>
      </c>
      <c r="H41" s="29">
        <v>312082</v>
      </c>
      <c r="I41" s="29">
        <v>312082</v>
      </c>
      <c r="J41" s="37"/>
      <c r="K41" s="30" t="s">
        <v>0</v>
      </c>
    </row>
    <row r="42" spans="1:11" ht="15" customHeight="1" x14ac:dyDescent="0.25">
      <c r="A42" s="27" t="s">
        <v>0</v>
      </c>
      <c r="B42" s="27" t="s">
        <v>80</v>
      </c>
      <c r="C42" s="27" t="s">
        <v>0</v>
      </c>
      <c r="D42" s="28" t="s">
        <v>81</v>
      </c>
      <c r="E42" s="29">
        <v>120979</v>
      </c>
      <c r="F42" s="29">
        <v>120979</v>
      </c>
      <c r="G42" s="29">
        <v>1184</v>
      </c>
      <c r="H42" s="29">
        <v>120979</v>
      </c>
      <c r="I42" s="29">
        <v>120979</v>
      </c>
      <c r="J42" s="37"/>
      <c r="K42" s="30" t="s">
        <v>0</v>
      </c>
    </row>
    <row r="43" spans="1:11" ht="15" customHeight="1" x14ac:dyDescent="0.25">
      <c r="A43" s="27" t="s">
        <v>0</v>
      </c>
      <c r="B43" s="27" t="s">
        <v>36</v>
      </c>
      <c r="C43" s="27" t="s">
        <v>0</v>
      </c>
      <c r="D43" s="28" t="s">
        <v>82</v>
      </c>
      <c r="E43" s="29">
        <v>51894</v>
      </c>
      <c r="F43" s="29">
        <v>51894</v>
      </c>
      <c r="G43" s="29">
        <v>0</v>
      </c>
      <c r="H43" s="29">
        <v>51894</v>
      </c>
      <c r="I43" s="29">
        <v>51894</v>
      </c>
      <c r="J43" s="37"/>
      <c r="K43" s="30" t="s">
        <v>0</v>
      </c>
    </row>
    <row r="44" spans="1:11" ht="15" customHeight="1" x14ac:dyDescent="0.25">
      <c r="A44" s="27" t="s">
        <v>0</v>
      </c>
      <c r="B44" s="27" t="s">
        <v>83</v>
      </c>
      <c r="C44" s="27" t="s">
        <v>0</v>
      </c>
      <c r="D44" s="28" t="s">
        <v>84</v>
      </c>
      <c r="E44" s="29">
        <v>124230</v>
      </c>
      <c r="F44" s="29">
        <v>124230</v>
      </c>
      <c r="G44" s="29">
        <v>0</v>
      </c>
      <c r="H44" s="29">
        <v>124230</v>
      </c>
      <c r="I44" s="29">
        <v>124230</v>
      </c>
      <c r="J44" s="37"/>
      <c r="K44" s="30" t="s">
        <v>0</v>
      </c>
    </row>
    <row r="45" spans="1:11" ht="15" customHeight="1" x14ac:dyDescent="0.25">
      <c r="A45" s="27" t="s">
        <v>0</v>
      </c>
      <c r="B45" s="27" t="s">
        <v>85</v>
      </c>
      <c r="C45" s="27" t="s">
        <v>0</v>
      </c>
      <c r="D45" s="28" t="s">
        <v>86</v>
      </c>
      <c r="E45" s="29">
        <v>14979</v>
      </c>
      <c r="F45" s="29">
        <v>14979</v>
      </c>
      <c r="G45" s="29">
        <v>0</v>
      </c>
      <c r="H45" s="29">
        <v>14979</v>
      </c>
      <c r="I45" s="29">
        <v>14979</v>
      </c>
      <c r="J45" s="37"/>
      <c r="K45" s="30" t="s">
        <v>0</v>
      </c>
    </row>
    <row r="46" spans="1:11" ht="15" customHeight="1" x14ac:dyDescent="0.25">
      <c r="A46" s="27" t="s">
        <v>87</v>
      </c>
      <c r="B46" s="27" t="s">
        <v>0</v>
      </c>
      <c r="C46" s="27" t="s">
        <v>0</v>
      </c>
      <c r="D46" s="28" t="s">
        <v>88</v>
      </c>
      <c r="E46" s="29">
        <v>709421</v>
      </c>
      <c r="F46" s="29">
        <v>709421</v>
      </c>
      <c r="G46" s="29">
        <v>0</v>
      </c>
      <c r="H46" s="29">
        <v>731413</v>
      </c>
      <c r="I46" s="29">
        <v>684625</v>
      </c>
      <c r="J46" s="29">
        <f>I46-H46</f>
        <v>-46788</v>
      </c>
      <c r="K46" s="30">
        <f>(J46/H46)</f>
        <v>-6.396933059707717E-2</v>
      </c>
    </row>
    <row r="47" spans="1:11" ht="15" customHeight="1" x14ac:dyDescent="0.25">
      <c r="A47" s="27" t="s">
        <v>0</v>
      </c>
      <c r="B47" s="27" t="s">
        <v>14</v>
      </c>
      <c r="C47" s="27" t="s">
        <v>0</v>
      </c>
      <c r="D47" s="28" t="s">
        <v>89</v>
      </c>
      <c r="E47" s="29">
        <v>709421</v>
      </c>
      <c r="F47" s="29">
        <v>709421</v>
      </c>
      <c r="G47" s="29">
        <v>0</v>
      </c>
      <c r="H47" s="29">
        <v>731413</v>
      </c>
      <c r="I47" s="29">
        <v>684625</v>
      </c>
      <c r="J47" s="29">
        <f>I47-H47</f>
        <v>-46788</v>
      </c>
      <c r="K47" s="30">
        <f>(J47/H47)</f>
        <v>-6.396933059707717E-2</v>
      </c>
    </row>
    <row r="48" spans="1:11" ht="15" customHeight="1" x14ac:dyDescent="0.25">
      <c r="A48" s="27" t="s">
        <v>90</v>
      </c>
      <c r="B48" s="27" t="s">
        <v>0</v>
      </c>
      <c r="C48" s="27" t="s">
        <v>0</v>
      </c>
      <c r="D48" s="28" t="s">
        <v>91</v>
      </c>
      <c r="E48" s="29">
        <v>0</v>
      </c>
      <c r="F48" s="29">
        <v>0</v>
      </c>
      <c r="G48" s="29">
        <v>0</v>
      </c>
      <c r="H48" s="29">
        <v>0</v>
      </c>
      <c r="I48" s="29">
        <v>10</v>
      </c>
      <c r="J48" s="29">
        <f>I48-H48</f>
        <v>10</v>
      </c>
      <c r="K48" s="30" t="s">
        <v>0</v>
      </c>
    </row>
    <row r="49" spans="1:11" ht="15" customHeight="1" x14ac:dyDescent="0.25">
      <c r="A49" s="27" t="s">
        <v>0</v>
      </c>
      <c r="B49" s="27" t="s">
        <v>85</v>
      </c>
      <c r="C49" s="27" t="s">
        <v>0</v>
      </c>
      <c r="D49" s="28" t="s">
        <v>92</v>
      </c>
      <c r="E49" s="29">
        <v>0</v>
      </c>
      <c r="F49" s="29">
        <v>0</v>
      </c>
      <c r="G49" s="29">
        <v>0</v>
      </c>
      <c r="H49" s="29">
        <v>0</v>
      </c>
      <c r="I49" s="29">
        <v>10</v>
      </c>
      <c r="J49" s="29">
        <f>I49-H49</f>
        <v>10</v>
      </c>
      <c r="K49" s="30" t="s">
        <v>0</v>
      </c>
    </row>
    <row r="50" spans="1:11" ht="15" customHeight="1" x14ac:dyDescent="0.25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</row>
    <row r="51" spans="1:11" ht="15" customHeight="1" x14ac:dyDescent="0.25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</row>
    <row r="52" spans="1:11" ht="15" customHeight="1" x14ac:dyDescent="0.2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</row>
    <row r="53" spans="1:11" ht="15" customHeight="1" x14ac:dyDescent="0.25">
      <c r="A53" s="31" t="s">
        <v>93</v>
      </c>
      <c r="B53" s="32"/>
      <c r="C53" s="32"/>
      <c r="D53" s="32"/>
      <c r="E53" s="33">
        <v>60943290</v>
      </c>
      <c r="F53" s="33">
        <v>70475415</v>
      </c>
      <c r="G53" s="33">
        <v>45650820</v>
      </c>
      <c r="H53" s="33">
        <v>61022093</v>
      </c>
      <c r="I53" s="33">
        <v>69085447</v>
      </c>
      <c r="J53" s="33">
        <v>8063354</v>
      </c>
      <c r="K53" s="34">
        <v>0.13213827326440605</v>
      </c>
    </row>
    <row r="54" spans="1:11" ht="15" customHeight="1" x14ac:dyDescent="0.25">
      <c r="A54" s="39" t="s">
        <v>96</v>
      </c>
      <c r="B54" s="40"/>
      <c r="C54" s="40"/>
      <c r="D54" s="40"/>
      <c r="E54" s="40"/>
      <c r="F54" s="40"/>
      <c r="G54" s="40"/>
      <c r="H54" s="40"/>
      <c r="I54" s="40"/>
      <c r="J54" s="36"/>
      <c r="K54" s="36"/>
    </row>
    <row r="55" spans="1:11" ht="5.0999999999999996" customHeight="1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</row>
  </sheetData>
  <mergeCells count="17">
    <mergeCell ref="J10:J11"/>
    <mergeCell ref="K10:K11"/>
    <mergeCell ref="A53:D53"/>
    <mergeCell ref="A54:I54"/>
    <mergeCell ref="A7:B7"/>
    <mergeCell ref="C7:F7"/>
    <mergeCell ref="A9:A11"/>
    <mergeCell ref="B9:B11"/>
    <mergeCell ref="C9:C11"/>
    <mergeCell ref="D9:D11"/>
    <mergeCell ref="A1:K1"/>
    <mergeCell ref="A2:K2"/>
    <mergeCell ref="A3:K3"/>
    <mergeCell ref="A5:B5"/>
    <mergeCell ref="C5:F5"/>
    <mergeCell ref="A6:B6"/>
    <mergeCell ref="C6:F6"/>
  </mergeCells>
  <pageMargins left="0.5" right="0.5" top="0.5" bottom="0.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 64</vt:lpstr>
      <vt:lpstr>JR_PAGE_ANCHOR_63_1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Palma C</dc:creator>
  <cp:lastModifiedBy>Jaime Palma C</cp:lastModifiedBy>
  <dcterms:created xsi:type="dcterms:W3CDTF">2025-09-24T21:59:04Z</dcterms:created>
  <dcterms:modified xsi:type="dcterms:W3CDTF">2025-09-24T21:59:06Z</dcterms:modified>
</cp:coreProperties>
</file>