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C2B5D817-A98C-4564-99AD-624864D862C5}" xr6:coauthVersionLast="47" xr6:coauthVersionMax="47" xr10:uidLastSave="{00000000-0000-0000-0000-000000000000}"/>
  <bookViews>
    <workbookView xWindow="-120" yWindow="-120" windowWidth="29040" windowHeight="15720" xr2:uid="{56CBDED9-CD16-4A21-A1BD-B1CF1F69B507}"/>
  </bookViews>
  <sheets>
    <sheet name="cuadro Comparativo analitico 65" sheetId="1" r:id="rId1"/>
  </sheets>
  <definedNames>
    <definedName name="JR_PAGE_ANCHOR_64_1">'cuadro Comparativo analitico 65'!$A$1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K35" i="1"/>
  <c r="J35" i="1"/>
  <c r="J33" i="1"/>
  <c r="K33" i="1" s="1"/>
  <c r="J32" i="1"/>
  <c r="K32" i="1" s="1"/>
  <c r="J29" i="1"/>
  <c r="J28" i="1"/>
  <c r="J27" i="1"/>
  <c r="K27" i="1" s="1"/>
  <c r="K26" i="1"/>
  <c r="J26" i="1"/>
  <c r="J25" i="1"/>
  <c r="K25" i="1" s="1"/>
  <c r="J21" i="1"/>
  <c r="K21" i="1" s="1"/>
  <c r="K20" i="1"/>
  <c r="J20" i="1"/>
  <c r="J12" i="1"/>
  <c r="K12" i="1" s="1"/>
</calcChain>
</file>

<file path=xl/sharedStrings.xml><?xml version="1.0" encoding="utf-8"?>
<sst xmlns="http://schemas.openxmlformats.org/spreadsheetml/2006/main" count="172" uniqueCount="87">
  <si>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</si>
  <si>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</si>
  <si>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</si>
  <si>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</si>
  <si>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</si>
  <si>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</si>
  <si>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</si>
  <si>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</si>
  <si>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SANTA CORINA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</si>
  <si>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</si>
  <si>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42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</si>
  <si>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</si>
  <si>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SANTA CORINA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</si>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</sst>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A6A2-67BF-4954-9429-B8376D2D3CDC}">
  <sheetPr codeName="Hoja65">
    <outlinePr summaryBelow="0"/>
    <pageSetUpPr fitToPage="1"/>
  </sheetPr>
  <dimension ref="A1:K45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3587989</v>
      </c>
      <c r="F12" s="25">
        <v>3866958</v>
      </c>
      <c r="G12" s="25">
        <v>6000450</v>
      </c>
      <c r="H12" s="25">
        <v>3614817</v>
      </c>
      <c r="I12" s="25">
        <v>4075486</v>
      </c>
      <c r="J12" s="25">
        <f>I12-H12</f>
        <v>460669</v>
      </c>
      <c r="K12" s="26">
        <f>(J12/H12)</f>
        <v>0.1274390930439909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103120</v>
      </c>
      <c r="G13" s="29">
        <v>45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103120</v>
      </c>
      <c r="G14" s="29">
        <v>45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103110</v>
      </c>
      <c r="G15" s="29">
        <v>0</v>
      </c>
      <c r="H15" s="29">
        <v>0</v>
      </c>
      <c r="I15" s="29">
        <v>0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10</v>
      </c>
      <c r="F16" s="29">
        <v>10</v>
      </c>
      <c r="G16" s="29">
        <v>45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44</v>
      </c>
      <c r="B17" s="27" t="s">
        <v>0</v>
      </c>
      <c r="C17" s="27" t="s">
        <v>0</v>
      </c>
      <c r="D17" s="28" t="s">
        <v>45</v>
      </c>
      <c r="E17" s="29">
        <v>20</v>
      </c>
      <c r="F17" s="29">
        <v>20</v>
      </c>
      <c r="G17" s="29">
        <v>1924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14</v>
      </c>
      <c r="C18" s="27" t="s">
        <v>0</v>
      </c>
      <c r="D18" s="28" t="s">
        <v>46</v>
      </c>
      <c r="E18" s="29">
        <v>10</v>
      </c>
      <c r="F18" s="29">
        <v>10</v>
      </c>
      <c r="G18" s="29">
        <v>1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47</v>
      </c>
      <c r="C19" s="27" t="s">
        <v>0</v>
      </c>
      <c r="D19" s="28" t="s">
        <v>48</v>
      </c>
      <c r="E19" s="29">
        <v>10</v>
      </c>
      <c r="F19" s="29">
        <v>10</v>
      </c>
      <c r="G19" s="29">
        <v>1923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6</v>
      </c>
      <c r="B20" s="27" t="s">
        <v>0</v>
      </c>
      <c r="C20" s="27" t="s">
        <v>0</v>
      </c>
      <c r="D20" s="28" t="s">
        <v>49</v>
      </c>
      <c r="E20" s="29">
        <v>3587939</v>
      </c>
      <c r="F20" s="29">
        <v>3708043</v>
      </c>
      <c r="G20" s="29">
        <v>5994711</v>
      </c>
      <c r="H20" s="29">
        <v>3614767</v>
      </c>
      <c r="I20" s="29">
        <v>4075436</v>
      </c>
      <c r="J20" s="29">
        <f>I20-H20</f>
        <v>460669</v>
      </c>
      <c r="K20" s="30">
        <f>(J20/H20)</f>
        <v>0.12744085580066433</v>
      </c>
    </row>
    <row r="21" spans="1:11" ht="15" customHeight="1" x14ac:dyDescent="0.25">
      <c r="A21" s="27" t="s">
        <v>0</v>
      </c>
      <c r="B21" s="27" t="s">
        <v>14</v>
      </c>
      <c r="C21" s="27" t="s">
        <v>0</v>
      </c>
      <c r="D21" s="28" t="s">
        <v>50</v>
      </c>
      <c r="E21" s="29">
        <v>3587939</v>
      </c>
      <c r="F21" s="29">
        <v>3708043</v>
      </c>
      <c r="G21" s="29">
        <v>5994711</v>
      </c>
      <c r="H21" s="29">
        <v>3614767</v>
      </c>
      <c r="I21" s="29">
        <v>4075436</v>
      </c>
      <c r="J21" s="29">
        <f>I21-H21</f>
        <v>460669</v>
      </c>
      <c r="K21" s="30">
        <f>(J21/H21)</f>
        <v>0.12744085580066433</v>
      </c>
    </row>
    <row r="22" spans="1:11" ht="15" customHeight="1" x14ac:dyDescent="0.25">
      <c r="A22" s="27" t="s">
        <v>51</v>
      </c>
      <c r="B22" s="27" t="s">
        <v>0</v>
      </c>
      <c r="C22" s="27" t="s">
        <v>0</v>
      </c>
      <c r="D22" s="28" t="s">
        <v>52</v>
      </c>
      <c r="E22" s="29">
        <v>0</v>
      </c>
      <c r="F22" s="29">
        <v>0</v>
      </c>
      <c r="G22" s="29">
        <v>3770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53</v>
      </c>
      <c r="C23" s="27" t="s">
        <v>0</v>
      </c>
      <c r="D23" s="28" t="s">
        <v>54</v>
      </c>
      <c r="E23" s="29">
        <v>0</v>
      </c>
      <c r="F23" s="29">
        <v>0</v>
      </c>
      <c r="G23" s="29">
        <v>3770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55</v>
      </c>
      <c r="B24" s="27" t="s">
        <v>0</v>
      </c>
      <c r="C24" s="27" t="s">
        <v>0</v>
      </c>
      <c r="D24" s="28" t="s">
        <v>56</v>
      </c>
      <c r="E24" s="29">
        <v>20</v>
      </c>
      <c r="F24" s="29">
        <v>55775</v>
      </c>
      <c r="G24" s="29">
        <v>0</v>
      </c>
      <c r="H24" s="29">
        <v>20</v>
      </c>
      <c r="I24" s="29">
        <v>20</v>
      </c>
      <c r="J24" s="37"/>
      <c r="K24" s="30" t="s">
        <v>0</v>
      </c>
    </row>
    <row r="25" spans="1:11" ht="15" customHeight="1" thickBot="1" x14ac:dyDescent="0.3">
      <c r="A25" s="23" t="s">
        <v>0</v>
      </c>
      <c r="B25" s="23" t="s">
        <v>0</v>
      </c>
      <c r="C25" s="23" t="s">
        <v>0</v>
      </c>
      <c r="D25" s="24" t="s">
        <v>57</v>
      </c>
      <c r="E25" s="25">
        <v>3587989</v>
      </c>
      <c r="F25" s="25">
        <v>3866958</v>
      </c>
      <c r="G25" s="25">
        <v>2349545</v>
      </c>
      <c r="H25" s="25">
        <v>3614817</v>
      </c>
      <c r="I25" s="25">
        <v>4075486</v>
      </c>
      <c r="J25" s="25">
        <f>I25-H25</f>
        <v>460669</v>
      </c>
      <c r="K25" s="26">
        <f>(J25/H25)</f>
        <v>0.1274390930439909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2722566</v>
      </c>
      <c r="F26" s="29">
        <v>2981412</v>
      </c>
      <c r="G26" s="29">
        <v>1827353</v>
      </c>
      <c r="H26" s="29">
        <v>2722566</v>
      </c>
      <c r="I26" s="29">
        <v>3199652</v>
      </c>
      <c r="J26" s="29">
        <f>I26-H26</f>
        <v>477086</v>
      </c>
      <c r="K26" s="30">
        <f>(J26/H26)</f>
        <v>0.17523395208784653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676080</v>
      </c>
      <c r="F27" s="29">
        <v>649914</v>
      </c>
      <c r="G27" s="29">
        <v>410402</v>
      </c>
      <c r="H27" s="29">
        <v>697039</v>
      </c>
      <c r="I27" s="29">
        <v>727454</v>
      </c>
      <c r="J27" s="29">
        <f>I27-H27</f>
        <v>30415</v>
      </c>
      <c r="K27" s="30">
        <f>(J27/H27)</f>
        <v>4.3634574249073584E-2</v>
      </c>
    </row>
    <row r="28" spans="1:11" ht="15" customHeight="1" x14ac:dyDescent="0.25">
      <c r="A28" s="27" t="s">
        <v>62</v>
      </c>
      <c r="B28" s="27" t="s">
        <v>0</v>
      </c>
      <c r="C28" s="27" t="s">
        <v>0</v>
      </c>
      <c r="D28" s="28" t="s">
        <v>63</v>
      </c>
      <c r="E28" s="29">
        <v>0</v>
      </c>
      <c r="F28" s="29">
        <v>0</v>
      </c>
      <c r="G28" s="29">
        <v>0</v>
      </c>
      <c r="H28" s="29">
        <v>0</v>
      </c>
      <c r="I28" s="29">
        <v>10</v>
      </c>
      <c r="J28" s="29">
        <f>I28-H28</f>
        <v>10</v>
      </c>
      <c r="K28" s="30" t="s">
        <v>0</v>
      </c>
    </row>
    <row r="29" spans="1:11" ht="15" customHeight="1" x14ac:dyDescent="0.25">
      <c r="A29" s="27" t="s">
        <v>0</v>
      </c>
      <c r="B29" s="27" t="s">
        <v>64</v>
      </c>
      <c r="C29" s="27" t="s">
        <v>0</v>
      </c>
      <c r="D29" s="28" t="s">
        <v>65</v>
      </c>
      <c r="E29" s="29">
        <v>0</v>
      </c>
      <c r="F29" s="29">
        <v>0</v>
      </c>
      <c r="G29" s="29">
        <v>0</v>
      </c>
      <c r="H29" s="29">
        <v>0</v>
      </c>
      <c r="I29" s="29">
        <v>10</v>
      </c>
      <c r="J29" s="29">
        <f>I29-H29</f>
        <v>10</v>
      </c>
      <c r="K29" s="30" t="s">
        <v>0</v>
      </c>
    </row>
    <row r="30" spans="1:11" ht="15" customHeight="1" x14ac:dyDescent="0.25">
      <c r="A30" s="27" t="s">
        <v>66</v>
      </c>
      <c r="B30" s="27" t="s">
        <v>0</v>
      </c>
      <c r="C30" s="27" t="s">
        <v>0</v>
      </c>
      <c r="D30" s="28" t="s">
        <v>67</v>
      </c>
      <c r="E30" s="29">
        <v>20</v>
      </c>
      <c r="F30" s="29">
        <v>20</v>
      </c>
      <c r="G30" s="29">
        <v>0</v>
      </c>
      <c r="H30" s="29">
        <v>20</v>
      </c>
      <c r="I30" s="29">
        <v>20</v>
      </c>
      <c r="J30" s="37"/>
      <c r="K30" s="30" t="s">
        <v>0</v>
      </c>
    </row>
    <row r="31" spans="1:11" ht="15" customHeight="1" x14ac:dyDescent="0.25">
      <c r="A31" s="27" t="s">
        <v>0</v>
      </c>
      <c r="B31" s="27" t="s">
        <v>47</v>
      </c>
      <c r="C31" s="27" t="s">
        <v>0</v>
      </c>
      <c r="D31" s="28" t="s">
        <v>68</v>
      </c>
      <c r="E31" s="29">
        <v>20</v>
      </c>
      <c r="F31" s="29">
        <v>20</v>
      </c>
      <c r="G31" s="29">
        <v>0</v>
      </c>
      <c r="H31" s="29">
        <v>20</v>
      </c>
      <c r="I31" s="29">
        <v>20</v>
      </c>
      <c r="J31" s="37"/>
      <c r="K31" s="30" t="s">
        <v>0</v>
      </c>
    </row>
    <row r="32" spans="1:11" ht="15" customHeight="1" x14ac:dyDescent="0.25">
      <c r="A32" s="27" t="s">
        <v>69</v>
      </c>
      <c r="B32" s="27" t="s">
        <v>0</v>
      </c>
      <c r="C32" s="27" t="s">
        <v>0</v>
      </c>
      <c r="D32" s="28" t="s">
        <v>70</v>
      </c>
      <c r="E32" s="29">
        <v>189303</v>
      </c>
      <c r="F32" s="29">
        <v>179837</v>
      </c>
      <c r="G32" s="29">
        <v>54025</v>
      </c>
      <c r="H32" s="29">
        <v>195172</v>
      </c>
      <c r="I32" s="29">
        <v>148330</v>
      </c>
      <c r="J32" s="29">
        <f>I32-H32</f>
        <v>-46842</v>
      </c>
      <c r="K32" s="30">
        <f>(J32/H32)</f>
        <v>-0.24000368905375771</v>
      </c>
    </row>
    <row r="33" spans="1:11" ht="15" customHeight="1" x14ac:dyDescent="0.25">
      <c r="A33" s="27" t="s">
        <v>0</v>
      </c>
      <c r="B33" s="27" t="s">
        <v>71</v>
      </c>
      <c r="C33" s="27" t="s">
        <v>0</v>
      </c>
      <c r="D33" s="28" t="s">
        <v>72</v>
      </c>
      <c r="E33" s="29">
        <v>37860</v>
      </c>
      <c r="F33" s="29">
        <v>35967</v>
      </c>
      <c r="G33" s="29">
        <v>0</v>
      </c>
      <c r="H33" s="29">
        <v>39034</v>
      </c>
      <c r="I33" s="29">
        <v>0</v>
      </c>
      <c r="J33" s="29">
        <f>I33-H33</f>
        <v>-39034</v>
      </c>
      <c r="K33" s="30">
        <f>(J33/H33)</f>
        <v>-1</v>
      </c>
    </row>
    <row r="34" spans="1:11" ht="15" customHeight="1" x14ac:dyDescent="0.25">
      <c r="A34" s="27" t="s">
        <v>0</v>
      </c>
      <c r="B34" s="27" t="s">
        <v>36</v>
      </c>
      <c r="C34" s="27" t="s">
        <v>0</v>
      </c>
      <c r="D34" s="28" t="s">
        <v>73</v>
      </c>
      <c r="E34" s="29">
        <v>28396</v>
      </c>
      <c r="F34" s="29">
        <v>26976</v>
      </c>
      <c r="G34" s="29">
        <v>0</v>
      </c>
      <c r="H34" s="29">
        <v>29276</v>
      </c>
      <c r="I34" s="29">
        <v>29276</v>
      </c>
      <c r="J34" s="37"/>
      <c r="K34" s="30" t="s">
        <v>0</v>
      </c>
    </row>
    <row r="35" spans="1:11" ht="15" customHeight="1" x14ac:dyDescent="0.25">
      <c r="A35" s="27" t="s">
        <v>0</v>
      </c>
      <c r="B35" s="27" t="s">
        <v>74</v>
      </c>
      <c r="C35" s="27" t="s">
        <v>0</v>
      </c>
      <c r="D35" s="28" t="s">
        <v>75</v>
      </c>
      <c r="E35" s="29">
        <v>56791</v>
      </c>
      <c r="F35" s="29">
        <v>53951</v>
      </c>
      <c r="G35" s="29">
        <v>53840</v>
      </c>
      <c r="H35" s="29">
        <v>58552</v>
      </c>
      <c r="I35" s="29">
        <v>25775</v>
      </c>
      <c r="J35" s="29">
        <f>I35-H35</f>
        <v>-32777</v>
      </c>
      <c r="K35" s="30">
        <f>(J35/H35)</f>
        <v>-0.55979300450881264</v>
      </c>
    </row>
    <row r="36" spans="1:11" ht="15" customHeight="1" x14ac:dyDescent="0.25">
      <c r="A36" s="27" t="s">
        <v>0</v>
      </c>
      <c r="B36" s="27" t="s">
        <v>76</v>
      </c>
      <c r="C36" s="27" t="s">
        <v>0</v>
      </c>
      <c r="D36" s="28" t="s">
        <v>77</v>
      </c>
      <c r="E36" s="29">
        <v>66256</v>
      </c>
      <c r="F36" s="29">
        <v>62943</v>
      </c>
      <c r="G36" s="29">
        <v>185</v>
      </c>
      <c r="H36" s="29">
        <v>68310</v>
      </c>
      <c r="I36" s="29">
        <v>93279</v>
      </c>
      <c r="J36" s="29">
        <f>I36-H36</f>
        <v>24969</v>
      </c>
      <c r="K36" s="30">
        <f>(J36/H36)</f>
        <v>0.36552481335090031</v>
      </c>
    </row>
    <row r="37" spans="1:11" ht="15" customHeight="1" x14ac:dyDescent="0.25">
      <c r="A37" s="27" t="s">
        <v>78</v>
      </c>
      <c r="B37" s="27" t="s">
        <v>0</v>
      </c>
      <c r="C37" s="27" t="s">
        <v>0</v>
      </c>
      <c r="D37" s="28" t="s">
        <v>79</v>
      </c>
      <c r="E37" s="29">
        <v>10</v>
      </c>
      <c r="F37" s="29">
        <v>55765</v>
      </c>
      <c r="G37" s="29">
        <v>57765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27" t="s">
        <v>0</v>
      </c>
      <c r="B38" s="27" t="s">
        <v>76</v>
      </c>
      <c r="C38" s="27" t="s">
        <v>0</v>
      </c>
      <c r="D38" s="28" t="s">
        <v>80</v>
      </c>
      <c r="E38" s="29">
        <v>10</v>
      </c>
      <c r="F38" s="29">
        <v>55765</v>
      </c>
      <c r="G38" s="29">
        <v>57765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81</v>
      </c>
      <c r="B39" s="27" t="s">
        <v>0</v>
      </c>
      <c r="C39" s="27" t="s">
        <v>0</v>
      </c>
      <c r="D39" s="28" t="s">
        <v>82</v>
      </c>
      <c r="E39" s="29">
        <v>10</v>
      </c>
      <c r="F39" s="29">
        <v>10</v>
      </c>
      <c r="G39" s="29">
        <v>0</v>
      </c>
      <c r="H39" s="29">
        <v>10</v>
      </c>
      <c r="I39" s="29">
        <v>10</v>
      </c>
      <c r="J39" s="37"/>
      <c r="K39" s="30" t="s">
        <v>0</v>
      </c>
    </row>
    <row r="40" spans="1:11" ht="1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</row>
    <row r="41" spans="1:11" ht="15" customHeigh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1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ht="15" customHeight="1" x14ac:dyDescent="0.25">
      <c r="A43" s="31" t="s">
        <v>83</v>
      </c>
      <c r="B43" s="32"/>
      <c r="C43" s="32"/>
      <c r="D43" s="32"/>
      <c r="E43" s="33">
        <v>3587949</v>
      </c>
      <c r="F43" s="33">
        <v>3811163</v>
      </c>
      <c r="G43" s="33">
        <v>2291780</v>
      </c>
      <c r="H43" s="33">
        <v>3614777</v>
      </c>
      <c r="I43" s="33">
        <v>4075446</v>
      </c>
      <c r="J43" s="33">
        <v>460669</v>
      </c>
      <c r="K43" s="34">
        <v>0.12744050324542841</v>
      </c>
    </row>
    <row r="44" spans="1:11" ht="15" customHeight="1" x14ac:dyDescent="0.25">
      <c r="A44" s="39" t="s">
        <v>86</v>
      </c>
      <c r="B44" s="40"/>
      <c r="C44" s="40"/>
      <c r="D44" s="40"/>
      <c r="E44" s="40"/>
      <c r="F44" s="40"/>
      <c r="G44" s="40"/>
      <c r="H44" s="40"/>
      <c r="I44" s="40"/>
      <c r="J44" s="36"/>
      <c r="K44" s="36"/>
    </row>
    <row r="45" spans="1:11" ht="5.0999999999999996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</sheetData>
  <mergeCells count="17">
    <mergeCell ref="J10:J11"/>
    <mergeCell ref="K10:K11"/>
    <mergeCell ref="A43:D43"/>
    <mergeCell ref="A44:I44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65</vt:lpstr>
      <vt:lpstr>JR_PAGE_ANCHOR_64_1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2025-09-24T21:59:06Z</dcterms:created>
  <dcterms:modified xsi:type="dcterms:W3CDTF">2025-09-24T21:59:08Z</dcterms:modified>
</cp:coreProperties>
</file>