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77C155DF-3ED4-4D09-9F9A-4C798BBE2BA4}" xr6:coauthVersionLast="47" xr6:coauthVersionMax="47" xr10:uidLastSave="{00000000-0000-0000-0000-000000000000}"/>
  <bookViews>
    <workbookView xWindow="-120" yWindow="-120" windowWidth="29040" windowHeight="15720" xr2:uid="{FD33E217-FEA5-403C-95A3-0B45DAF2C3AF}"/>
  </bookViews>
  <sheets>
    <sheet name="cuadro Comparativo analitico 94" sheetId="1" r:id="rId1"/>
  </sheets>
  <definedNames>
    <definedName name="JR_PAGE_ANCHOR_93_1">'cuadro Comparativo analitico 94'!$A$1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J30" i="1"/>
  <c r="K30" i="1" s="1"/>
  <c r="J29" i="1"/>
  <c r="K29" i="1" s="1"/>
  <c r="J26" i="1"/>
  <c r="J25" i="1"/>
  <c r="K24" i="1"/>
  <c r="J24" i="1"/>
  <c r="K23" i="1"/>
  <c r="J23" i="1"/>
  <c r="J22" i="1"/>
  <c r="K22" i="1" s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<sst xmlns="http://schemas.openxmlformats.org/spreadsheetml/2006/main" count="162" uniqueCount="82">
  <si>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</si>
  <si>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</si>
  <si>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</si>
  <si>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</si>
  <si>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</si>
  <si>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</si>
  <si>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</si>
  <si>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</si>
  <si>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HANGA ROA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</si>
  <si>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</si>
  <si>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58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</si>
  <si>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</si>
  <si>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HANGA ROA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</si>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</sst>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45371-F7D0-4DC8-B4AF-463ECB8E4A17}">
  <sheetPr codeName="Hoja94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481618</v>
      </c>
      <c r="F12" s="25">
        <v>428135</v>
      </c>
      <c r="G12" s="25">
        <v>0</v>
      </c>
      <c r="H12" s="25">
        <v>486893</v>
      </c>
      <c r="I12" s="25">
        <v>1041008</v>
      </c>
      <c r="J12" s="25">
        <f>I12-H12</f>
        <v>554115</v>
      </c>
      <c r="K12" s="26">
        <f>(J12/H12)</f>
        <v>1.1380631884212753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10</v>
      </c>
      <c r="G13" s="29">
        <v>0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10</v>
      </c>
      <c r="G14" s="29">
        <v>0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10</v>
      </c>
      <c r="F15" s="29">
        <v>10</v>
      </c>
      <c r="G15" s="29">
        <v>0</v>
      </c>
      <c r="H15" s="29">
        <v>10</v>
      </c>
      <c r="I15" s="29">
        <v>10</v>
      </c>
      <c r="J15" s="37"/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20</v>
      </c>
      <c r="F16" s="29">
        <v>20</v>
      </c>
      <c r="G16" s="29">
        <v>0</v>
      </c>
      <c r="H16" s="29">
        <v>20</v>
      </c>
      <c r="I16" s="29">
        <v>20</v>
      </c>
      <c r="J16" s="37"/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10</v>
      </c>
      <c r="F17" s="29">
        <v>10</v>
      </c>
      <c r="G17" s="29">
        <v>0</v>
      </c>
      <c r="H17" s="29">
        <v>10</v>
      </c>
      <c r="I17" s="29">
        <v>10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10</v>
      </c>
      <c r="F18" s="29">
        <v>10</v>
      </c>
      <c r="G18" s="29">
        <v>0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481568</v>
      </c>
      <c r="F19" s="29">
        <v>428085</v>
      </c>
      <c r="G19" s="29">
        <v>0</v>
      </c>
      <c r="H19" s="29">
        <v>486843</v>
      </c>
      <c r="I19" s="29">
        <v>1040958</v>
      </c>
      <c r="J19" s="29">
        <f>I19-H19</f>
        <v>554115</v>
      </c>
      <c r="K19" s="30">
        <f>(J19/H19)</f>
        <v>1.1381800703717626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481568</v>
      </c>
      <c r="F20" s="29">
        <v>428085</v>
      </c>
      <c r="G20" s="29">
        <v>0</v>
      </c>
      <c r="H20" s="29">
        <v>486843</v>
      </c>
      <c r="I20" s="29">
        <v>1040958</v>
      </c>
      <c r="J20" s="29">
        <f>I20-H20</f>
        <v>554115</v>
      </c>
      <c r="K20" s="30">
        <f>(J20/H20)</f>
        <v>1.1381800703717626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20</v>
      </c>
      <c r="F21" s="29">
        <v>20</v>
      </c>
      <c r="G21" s="29">
        <v>0</v>
      </c>
      <c r="H21" s="29">
        <v>20</v>
      </c>
      <c r="I21" s="29">
        <v>20</v>
      </c>
      <c r="J21" s="37"/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481618</v>
      </c>
      <c r="F22" s="25">
        <v>428135</v>
      </c>
      <c r="G22" s="25">
        <v>0</v>
      </c>
      <c r="H22" s="25">
        <v>486893</v>
      </c>
      <c r="I22" s="25">
        <v>1041008</v>
      </c>
      <c r="J22" s="25">
        <f>I22-H22</f>
        <v>554115</v>
      </c>
      <c r="K22" s="26">
        <f>(J22/H22)</f>
        <v>1.1380631884212753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311437</v>
      </c>
      <c r="F23" s="29">
        <v>284024</v>
      </c>
      <c r="G23" s="29">
        <v>0</v>
      </c>
      <c r="H23" s="29">
        <v>311437</v>
      </c>
      <c r="I23" s="29">
        <v>740215</v>
      </c>
      <c r="J23" s="29">
        <f>I23-H23</f>
        <v>428778</v>
      </c>
      <c r="K23" s="30">
        <f>(J23/H23)</f>
        <v>1.376772830460093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123740</v>
      </c>
      <c r="F24" s="29">
        <v>99990</v>
      </c>
      <c r="G24" s="29">
        <v>0</v>
      </c>
      <c r="H24" s="29">
        <v>127576</v>
      </c>
      <c r="I24" s="29">
        <v>210524</v>
      </c>
      <c r="J24" s="29">
        <f>I24-H24</f>
        <v>82948</v>
      </c>
      <c r="K24" s="30">
        <f>(J24/H24)</f>
        <v>0.65018498777199474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>I25-H25</f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>I26-H26</f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20</v>
      </c>
      <c r="F27" s="29">
        <v>20</v>
      </c>
      <c r="G27" s="29">
        <v>0</v>
      </c>
      <c r="H27" s="29">
        <v>20</v>
      </c>
      <c r="I27" s="29">
        <v>20</v>
      </c>
      <c r="J27" s="37"/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20</v>
      </c>
      <c r="F28" s="29">
        <v>20</v>
      </c>
      <c r="G28" s="29">
        <v>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46401</v>
      </c>
      <c r="F29" s="29">
        <v>44081</v>
      </c>
      <c r="G29" s="29">
        <v>0</v>
      </c>
      <c r="H29" s="29">
        <v>47840</v>
      </c>
      <c r="I29" s="29">
        <v>90219</v>
      </c>
      <c r="J29" s="29">
        <f>I29-H29</f>
        <v>42379</v>
      </c>
      <c r="K29" s="30">
        <f>(J29/H29)</f>
        <v>0.88584866220735781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24058</v>
      </c>
      <c r="F30" s="29">
        <v>24058</v>
      </c>
      <c r="G30" s="29">
        <v>0</v>
      </c>
      <c r="H30" s="29">
        <v>24804</v>
      </c>
      <c r="I30" s="29">
        <v>24821</v>
      </c>
      <c r="J30" s="29">
        <f>I30-H30</f>
        <v>17</v>
      </c>
      <c r="K30" s="30">
        <f>(J30/H30)</f>
        <v>6.8537332688276085E-4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4469</v>
      </c>
      <c r="F31" s="29">
        <v>4005</v>
      </c>
      <c r="G31" s="29">
        <v>0</v>
      </c>
      <c r="H31" s="29">
        <v>4608</v>
      </c>
      <c r="I31" s="29">
        <v>4608</v>
      </c>
      <c r="J31" s="37"/>
      <c r="K31" s="30" t="s">
        <v>0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3352</v>
      </c>
      <c r="F32" s="29">
        <v>3004</v>
      </c>
      <c r="G32" s="29">
        <v>0</v>
      </c>
      <c r="H32" s="29">
        <v>3456</v>
      </c>
      <c r="I32" s="29">
        <v>3456</v>
      </c>
      <c r="J32" s="37"/>
      <c r="K32" s="30" t="s">
        <v>0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6703</v>
      </c>
      <c r="F33" s="29">
        <v>6007</v>
      </c>
      <c r="G33" s="29">
        <v>0</v>
      </c>
      <c r="H33" s="29">
        <v>6911</v>
      </c>
      <c r="I33" s="29">
        <v>36198</v>
      </c>
      <c r="J33" s="29">
        <f>I33-H33</f>
        <v>29287</v>
      </c>
      <c r="K33" s="30">
        <f>(J33/H33)</f>
        <v>4.2377369411083778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7819</v>
      </c>
      <c r="F34" s="29">
        <v>7007</v>
      </c>
      <c r="G34" s="29">
        <v>0</v>
      </c>
      <c r="H34" s="29">
        <v>8061</v>
      </c>
      <c r="I34" s="29">
        <v>21136</v>
      </c>
      <c r="J34" s="29">
        <f>I34-H34</f>
        <v>13075</v>
      </c>
      <c r="K34" s="30">
        <f>(J34/H34)</f>
        <v>1.6220071951370798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10</v>
      </c>
      <c r="F35" s="29">
        <v>10</v>
      </c>
      <c r="G35" s="29">
        <v>0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10</v>
      </c>
      <c r="F36" s="29">
        <v>10</v>
      </c>
      <c r="G36" s="29">
        <v>0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481578</v>
      </c>
      <c r="F41" s="33">
        <v>428095</v>
      </c>
      <c r="G41" s="33">
        <v>0</v>
      </c>
      <c r="H41" s="33">
        <v>486853</v>
      </c>
      <c r="I41" s="33">
        <v>1040968</v>
      </c>
      <c r="J41" s="33">
        <v>554115</v>
      </c>
      <c r="K41" s="34">
        <v>1.1381566920610533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94</vt:lpstr>
      <vt:lpstr>JR_PAGE_ANCHOR_93_1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2025-09-24T21:59:50Z</dcterms:created>
  <dcterms:modified xsi:type="dcterms:W3CDTF">2025-09-24T21:59:51Z</dcterms:modified>
</cp:coreProperties>
</file>