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F69A18C2-9E1F-4104-89B3-EFCDCA39556D}" xr6:coauthVersionLast="47" xr6:coauthVersionMax="47" xr10:uidLastSave="{00000000-0000-0000-0000-000000000000}"/>
  <bookViews>
    <workbookView xWindow="-120" yWindow="-120" windowWidth="29040" windowHeight="15720" xr2:uid="{E9DB8597-85E7-4C36-A5CA-445282010F65}"/>
  </bookViews>
  <sheets>
    <sheet name="cuadro Comparativo analitico117" sheetId="1" r:id="rId1"/>
  </sheets>
  <definedNames>
    <definedName name="JR_PAGE_ANCHOR_116_1">'cuadro Comparativo analitico117'!$A$1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J31" i="1"/>
  <c r="K31" i="1" s="1"/>
  <c r="J29" i="1"/>
  <c r="K29" i="1" s="1"/>
  <c r="J28" i="1"/>
  <c r="K28" i="1" s="1"/>
  <c r="J23" i="1"/>
  <c r="K23" i="1" s="1"/>
  <c r="J22" i="1"/>
  <c r="K22" i="1" s="1"/>
  <c r="J21" i="1"/>
  <c r="K21" i="1" s="1"/>
  <c r="K20" i="1"/>
  <c r="J20" i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<sst xmlns="http://schemas.openxmlformats.org/spreadsheetml/2006/main" count="151" uniqueCount="79">
  <si>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</si>
  <si>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</si>
  <si>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</si>
  <si>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</si>
  <si>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</si>
  <si>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</si>
  <si>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</si>
  <si>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</si>
  <si>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SUPERINTENDENCIA DE EDUCACIÓN SUPERIOR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</si>
  <si>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</si>
  <si>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91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</si>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</sst>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789B-23F9-42A6-9207-9F93EDF4C173}">
  <sheetPr codeName="Hoja117">
    <outlinePr summaryBelow="0"/>
    <pageSetUpPr fitToPage="1"/>
  </sheetPr>
  <dimension ref="A1:K41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8</v>
      </c>
      <c r="D7" s="14"/>
      <c r="E7" s="14"/>
      <c r="F7" s="14"/>
      <c r="G7" s="36"/>
      <c r="H7" s="2" t="s">
        <v>12</v>
      </c>
      <c r="I7" s="2" t="s">
        <v>13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14</v>
      </c>
      <c r="H8" s="36"/>
      <c r="I8" s="36"/>
      <c r="J8" s="36"/>
      <c r="K8" s="36"/>
    </row>
    <row r="9" spans="1:11" ht="15" customHeight="1" thickBot="1" x14ac:dyDescent="0.3">
      <c r="A9" s="16" t="s">
        <v>15</v>
      </c>
      <c r="B9" s="16" t="s">
        <v>16</v>
      </c>
      <c r="C9" s="16" t="s">
        <v>17</v>
      </c>
      <c r="D9" s="16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26</v>
      </c>
      <c r="F10" s="19" t="s">
        <v>27</v>
      </c>
      <c r="G10" s="19" t="s">
        <v>28</v>
      </c>
      <c r="H10" s="19" t="s">
        <v>26</v>
      </c>
      <c r="I10" s="19" t="s">
        <v>29</v>
      </c>
      <c r="J10" s="20" t="s">
        <v>30</v>
      </c>
      <c r="K10" s="20" t="s">
        <v>31</v>
      </c>
    </row>
    <row r="11" spans="1:11" ht="30" customHeight="1" thickBot="1" x14ac:dyDescent="0.3">
      <c r="A11" s="18"/>
      <c r="B11" s="18"/>
      <c r="C11" s="18"/>
      <c r="D11" s="18"/>
      <c r="E11" s="21" t="s">
        <v>32</v>
      </c>
      <c r="F11" s="21" t="s">
        <v>32</v>
      </c>
      <c r="G11" s="21" t="s">
        <v>32</v>
      </c>
      <c r="H11" s="21" t="s">
        <v>33</v>
      </c>
      <c r="I11" s="21" t="s">
        <v>33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34</v>
      </c>
      <c r="E12" s="25">
        <v>4420044</v>
      </c>
      <c r="F12" s="25">
        <v>4485303</v>
      </c>
      <c r="G12" s="25">
        <v>2890882</v>
      </c>
      <c r="H12" s="25">
        <v>4439334</v>
      </c>
      <c r="I12" s="25">
        <v>4342928</v>
      </c>
      <c r="J12" s="25">
        <f>I12-H12</f>
        <v>-96406</v>
      </c>
      <c r="K12" s="26">
        <f>(J12/H12)</f>
        <v>-2.1716320511139735E-2</v>
      </c>
    </row>
    <row r="13" spans="1:11" ht="15" customHeight="1" x14ac:dyDescent="0.25">
      <c r="A13" s="27" t="s">
        <v>35</v>
      </c>
      <c r="B13" s="27" t="s">
        <v>0</v>
      </c>
      <c r="C13" s="27" t="s">
        <v>0</v>
      </c>
      <c r="D13" s="28" t="s">
        <v>36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37</v>
      </c>
      <c r="C14" s="27" t="s">
        <v>0</v>
      </c>
      <c r="D14" s="28" t="s">
        <v>38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41</v>
      </c>
      <c r="B16" s="27" t="s">
        <v>0</v>
      </c>
      <c r="C16" s="27" t="s">
        <v>0</v>
      </c>
      <c r="D16" s="28" t="s">
        <v>42</v>
      </c>
      <c r="E16" s="29">
        <v>10</v>
      </c>
      <c r="F16" s="29">
        <v>10</v>
      </c>
      <c r="G16" s="29">
        <v>73320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13</v>
      </c>
      <c r="C17" s="27" t="s">
        <v>0</v>
      </c>
      <c r="D17" s="28" t="s">
        <v>43</v>
      </c>
      <c r="E17" s="29">
        <v>10</v>
      </c>
      <c r="F17" s="29">
        <v>10</v>
      </c>
      <c r="G17" s="29">
        <v>73320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6</v>
      </c>
      <c r="B18" s="27" t="s">
        <v>0</v>
      </c>
      <c r="C18" s="27" t="s">
        <v>0</v>
      </c>
      <c r="D18" s="28" t="s">
        <v>44</v>
      </c>
      <c r="E18" s="29">
        <v>4420004</v>
      </c>
      <c r="F18" s="29">
        <v>4289552</v>
      </c>
      <c r="G18" s="29">
        <v>2817562</v>
      </c>
      <c r="H18" s="29">
        <v>4439294</v>
      </c>
      <c r="I18" s="29">
        <v>4342898</v>
      </c>
      <c r="J18" s="29">
        <f t="shared" ref="J18:J23" si="0">I18-H18</f>
        <v>-96396</v>
      </c>
      <c r="K18" s="30">
        <f t="shared" ref="K18:K23" si="1">(J18/H18)</f>
        <v>-2.1714263574343126E-2</v>
      </c>
    </row>
    <row r="19" spans="1:11" ht="15" customHeight="1" x14ac:dyDescent="0.25">
      <c r="A19" s="27" t="s">
        <v>0</v>
      </c>
      <c r="B19" s="27" t="s">
        <v>13</v>
      </c>
      <c r="C19" s="27" t="s">
        <v>0</v>
      </c>
      <c r="D19" s="28" t="s">
        <v>45</v>
      </c>
      <c r="E19" s="29">
        <v>4420004</v>
      </c>
      <c r="F19" s="29">
        <v>4289552</v>
      </c>
      <c r="G19" s="29">
        <v>2817562</v>
      </c>
      <c r="H19" s="29">
        <v>4439294</v>
      </c>
      <c r="I19" s="29">
        <v>4342898</v>
      </c>
      <c r="J19" s="29">
        <f t="shared" si="0"/>
        <v>-96396</v>
      </c>
      <c r="K19" s="30">
        <f t="shared" si="1"/>
        <v>-2.1714263574343126E-2</v>
      </c>
    </row>
    <row r="20" spans="1:11" ht="15" customHeight="1" x14ac:dyDescent="0.25">
      <c r="A20" s="27" t="s">
        <v>46</v>
      </c>
      <c r="B20" s="27" t="s">
        <v>0</v>
      </c>
      <c r="C20" s="27" t="s">
        <v>0</v>
      </c>
      <c r="D20" s="28" t="s">
        <v>47</v>
      </c>
      <c r="E20" s="29">
        <v>20</v>
      </c>
      <c r="F20" s="29">
        <v>195731</v>
      </c>
      <c r="G20" s="29">
        <v>0</v>
      </c>
      <c r="H20" s="29">
        <v>20</v>
      </c>
      <c r="I20" s="29">
        <v>10</v>
      </c>
      <c r="J20" s="29">
        <f t="shared" si="0"/>
        <v>-10</v>
      </c>
      <c r="K20" s="30">
        <f t="shared" si="1"/>
        <v>-0.5</v>
      </c>
    </row>
    <row r="21" spans="1:11" ht="15" customHeight="1" thickBot="1" x14ac:dyDescent="0.3">
      <c r="A21" s="23" t="s">
        <v>0</v>
      </c>
      <c r="B21" s="23" t="s">
        <v>0</v>
      </c>
      <c r="C21" s="23" t="s">
        <v>0</v>
      </c>
      <c r="D21" s="24" t="s">
        <v>48</v>
      </c>
      <c r="E21" s="25">
        <v>4420044</v>
      </c>
      <c r="F21" s="25">
        <v>4485303</v>
      </c>
      <c r="G21" s="25">
        <v>2934471</v>
      </c>
      <c r="H21" s="25">
        <v>4439334</v>
      </c>
      <c r="I21" s="25">
        <v>4342928</v>
      </c>
      <c r="J21" s="25">
        <f t="shared" si="0"/>
        <v>-96406</v>
      </c>
      <c r="K21" s="26">
        <f t="shared" si="1"/>
        <v>-2.1716320511139735E-2</v>
      </c>
    </row>
    <row r="22" spans="1:11" ht="15" customHeight="1" x14ac:dyDescent="0.25">
      <c r="A22" s="27" t="s">
        <v>49</v>
      </c>
      <c r="B22" s="27" t="s">
        <v>0</v>
      </c>
      <c r="C22" s="27" t="s">
        <v>0</v>
      </c>
      <c r="D22" s="28" t="s">
        <v>50</v>
      </c>
      <c r="E22" s="29">
        <v>3797781</v>
      </c>
      <c r="F22" s="29">
        <v>3696879</v>
      </c>
      <c r="G22" s="29">
        <v>2309526</v>
      </c>
      <c r="H22" s="29">
        <v>3797781</v>
      </c>
      <c r="I22" s="29">
        <v>3740588</v>
      </c>
      <c r="J22" s="29">
        <f t="shared" si="0"/>
        <v>-57193</v>
      </c>
      <c r="K22" s="30">
        <f t="shared" si="1"/>
        <v>-1.5059583477825603E-2</v>
      </c>
    </row>
    <row r="23" spans="1:11" ht="15" customHeight="1" x14ac:dyDescent="0.25">
      <c r="A23" s="27" t="s">
        <v>51</v>
      </c>
      <c r="B23" s="27" t="s">
        <v>0</v>
      </c>
      <c r="C23" s="27" t="s">
        <v>0</v>
      </c>
      <c r="D23" s="28" t="s">
        <v>52</v>
      </c>
      <c r="E23" s="29">
        <v>524037</v>
      </c>
      <c r="F23" s="29">
        <v>497835</v>
      </c>
      <c r="G23" s="29">
        <v>348132</v>
      </c>
      <c r="H23" s="29">
        <v>540283</v>
      </c>
      <c r="I23" s="29">
        <v>505554</v>
      </c>
      <c r="J23" s="29">
        <f t="shared" si="0"/>
        <v>-34729</v>
      </c>
      <c r="K23" s="30">
        <f t="shared" si="1"/>
        <v>-6.4279275860983962E-2</v>
      </c>
    </row>
    <row r="24" spans="1:11" ht="15" customHeight="1" x14ac:dyDescent="0.25">
      <c r="A24" s="27" t="s">
        <v>53</v>
      </c>
      <c r="B24" s="27" t="s">
        <v>0</v>
      </c>
      <c r="C24" s="27" t="s">
        <v>0</v>
      </c>
      <c r="D24" s="28" t="s">
        <v>54</v>
      </c>
      <c r="E24" s="29">
        <v>10</v>
      </c>
      <c r="F24" s="29">
        <v>10</v>
      </c>
      <c r="G24" s="29">
        <v>0</v>
      </c>
      <c r="H24" s="29">
        <v>10</v>
      </c>
      <c r="I24" s="29">
        <v>10</v>
      </c>
      <c r="J24" s="37"/>
      <c r="K24" s="30" t="s">
        <v>0</v>
      </c>
    </row>
    <row r="25" spans="1:11" ht="15" customHeight="1" x14ac:dyDescent="0.25">
      <c r="A25" s="27" t="s">
        <v>0</v>
      </c>
      <c r="B25" s="27" t="s">
        <v>55</v>
      </c>
      <c r="C25" s="27" t="s">
        <v>0</v>
      </c>
      <c r="D25" s="28" t="s">
        <v>56</v>
      </c>
      <c r="E25" s="29">
        <v>10</v>
      </c>
      <c r="F25" s="29">
        <v>10</v>
      </c>
      <c r="G25" s="29">
        <v>0</v>
      </c>
      <c r="H25" s="29">
        <v>10</v>
      </c>
      <c r="I25" s="29">
        <v>10</v>
      </c>
      <c r="J25" s="37"/>
      <c r="K25" s="30" t="s">
        <v>0</v>
      </c>
    </row>
    <row r="26" spans="1:11" ht="15" customHeight="1" x14ac:dyDescent="0.25">
      <c r="A26" s="27" t="s">
        <v>57</v>
      </c>
      <c r="B26" s="27" t="s">
        <v>0</v>
      </c>
      <c r="C26" s="27" t="s">
        <v>0</v>
      </c>
      <c r="D26" s="28" t="s">
        <v>58</v>
      </c>
      <c r="E26" s="29">
        <v>20</v>
      </c>
      <c r="F26" s="29">
        <v>20</v>
      </c>
      <c r="G26" s="29">
        <v>0</v>
      </c>
      <c r="H26" s="29">
        <v>20</v>
      </c>
      <c r="I26" s="29">
        <v>20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59</v>
      </c>
      <c r="C27" s="27" t="s">
        <v>0</v>
      </c>
      <c r="D27" s="28" t="s">
        <v>60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61</v>
      </c>
      <c r="B28" s="27" t="s">
        <v>0</v>
      </c>
      <c r="C28" s="27" t="s">
        <v>0</v>
      </c>
      <c r="D28" s="28" t="s">
        <v>62</v>
      </c>
      <c r="E28" s="29">
        <v>98176</v>
      </c>
      <c r="F28" s="29">
        <v>93267</v>
      </c>
      <c r="G28" s="29">
        <v>79532</v>
      </c>
      <c r="H28" s="29">
        <v>101220</v>
      </c>
      <c r="I28" s="29">
        <v>96746</v>
      </c>
      <c r="J28" s="29">
        <f>I28-H28</f>
        <v>-4474</v>
      </c>
      <c r="K28" s="30">
        <f>(J28/H28)</f>
        <v>-4.4200750839754992E-2</v>
      </c>
    </row>
    <row r="29" spans="1:11" ht="15" customHeight="1" x14ac:dyDescent="0.25">
      <c r="A29" s="27" t="s">
        <v>0</v>
      </c>
      <c r="B29" s="27" t="s">
        <v>63</v>
      </c>
      <c r="C29" s="27" t="s">
        <v>0</v>
      </c>
      <c r="D29" s="28" t="s">
        <v>64</v>
      </c>
      <c r="E29" s="29">
        <v>1079</v>
      </c>
      <c r="F29" s="29">
        <v>1025</v>
      </c>
      <c r="G29" s="29">
        <v>1025</v>
      </c>
      <c r="H29" s="29">
        <v>1113</v>
      </c>
      <c r="I29" s="29">
        <v>0</v>
      </c>
      <c r="J29" s="29">
        <f>I29-H29</f>
        <v>-1113</v>
      </c>
      <c r="K29" s="30">
        <f>(J29/H29)</f>
        <v>-1</v>
      </c>
    </row>
    <row r="30" spans="1:11" ht="15" customHeight="1" x14ac:dyDescent="0.25">
      <c r="A30" s="27" t="s">
        <v>0</v>
      </c>
      <c r="B30" s="27" t="s">
        <v>35</v>
      </c>
      <c r="C30" s="27" t="s">
        <v>0</v>
      </c>
      <c r="D30" s="28" t="s">
        <v>65</v>
      </c>
      <c r="E30" s="29">
        <v>1062</v>
      </c>
      <c r="F30" s="29">
        <v>1009</v>
      </c>
      <c r="G30" s="29">
        <v>379</v>
      </c>
      <c r="H30" s="29">
        <v>1095</v>
      </c>
      <c r="I30" s="29">
        <v>1095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10314</v>
      </c>
      <c r="F31" s="29">
        <v>9798</v>
      </c>
      <c r="G31" s="29">
        <v>9403</v>
      </c>
      <c r="H31" s="29">
        <v>10634</v>
      </c>
      <c r="I31" s="29">
        <v>7273</v>
      </c>
      <c r="J31" s="29">
        <f>I31-H31</f>
        <v>-3361</v>
      </c>
      <c r="K31" s="30">
        <f>(J31/H31)</f>
        <v>-0.31606168892232461</v>
      </c>
    </row>
    <row r="32" spans="1:11" ht="15" customHeight="1" x14ac:dyDescent="0.25">
      <c r="A32" s="27" t="s">
        <v>0</v>
      </c>
      <c r="B32" s="27" t="s">
        <v>68</v>
      </c>
      <c r="C32" s="27" t="s">
        <v>0</v>
      </c>
      <c r="D32" s="28" t="s">
        <v>69</v>
      </c>
      <c r="E32" s="29">
        <v>85721</v>
      </c>
      <c r="F32" s="29">
        <v>81435</v>
      </c>
      <c r="G32" s="29">
        <v>68725</v>
      </c>
      <c r="H32" s="29">
        <v>88378</v>
      </c>
      <c r="I32" s="29">
        <v>88378</v>
      </c>
      <c r="J32" s="37"/>
      <c r="K32" s="30" t="s">
        <v>0</v>
      </c>
    </row>
    <row r="33" spans="1:11" ht="15" customHeight="1" x14ac:dyDescent="0.25">
      <c r="A33" s="27" t="s">
        <v>70</v>
      </c>
      <c r="B33" s="27" t="s">
        <v>0</v>
      </c>
      <c r="C33" s="27" t="s">
        <v>0</v>
      </c>
      <c r="D33" s="28" t="s">
        <v>71</v>
      </c>
      <c r="E33" s="29">
        <v>10</v>
      </c>
      <c r="F33" s="29">
        <v>197282</v>
      </c>
      <c r="G33" s="29">
        <v>197281</v>
      </c>
      <c r="H33" s="29">
        <v>10</v>
      </c>
      <c r="I33" s="29">
        <v>10</v>
      </c>
      <c r="J33" s="37"/>
      <c r="K33" s="30" t="s">
        <v>0</v>
      </c>
    </row>
    <row r="34" spans="1:11" ht="15" customHeight="1" x14ac:dyDescent="0.25">
      <c r="A34" s="27" t="s">
        <v>0</v>
      </c>
      <c r="B34" s="27" t="s">
        <v>68</v>
      </c>
      <c r="C34" s="27" t="s">
        <v>0</v>
      </c>
      <c r="D34" s="28" t="s">
        <v>72</v>
      </c>
      <c r="E34" s="29">
        <v>10</v>
      </c>
      <c r="F34" s="29">
        <v>197282</v>
      </c>
      <c r="G34" s="29">
        <v>197281</v>
      </c>
      <c r="H34" s="29">
        <v>10</v>
      </c>
      <c r="I34" s="29">
        <v>10</v>
      </c>
      <c r="J34" s="37"/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0</v>
      </c>
      <c r="J35" s="29">
        <f>I35-H35</f>
        <v>-10</v>
      </c>
      <c r="K35" s="30">
        <f>(J35/H35)</f>
        <v>-1</v>
      </c>
    </row>
    <row r="36" spans="1:11" ht="1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</row>
    <row r="37" spans="1:11" ht="1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ht="1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ht="15" customHeight="1" x14ac:dyDescent="0.25">
      <c r="A39" s="31" t="s">
        <v>75</v>
      </c>
      <c r="B39" s="32"/>
      <c r="C39" s="32"/>
      <c r="D39" s="32"/>
      <c r="E39" s="33">
        <v>4420004</v>
      </c>
      <c r="F39" s="33">
        <v>4287991</v>
      </c>
      <c r="G39" s="33">
        <v>2737190</v>
      </c>
      <c r="H39" s="33">
        <v>4439294</v>
      </c>
      <c r="I39" s="33">
        <v>4342898</v>
      </c>
      <c r="J39" s="33">
        <v>-96396</v>
      </c>
      <c r="K39" s="34">
        <v>-2.1714263574343126E-2</v>
      </c>
    </row>
    <row r="40" spans="1:11" ht="15" customHeight="1" x14ac:dyDescent="0.25">
      <c r="A40" s="39" t="s">
        <v>78</v>
      </c>
      <c r="B40" s="40"/>
      <c r="C40" s="40"/>
      <c r="D40" s="40"/>
      <c r="E40" s="40"/>
      <c r="F40" s="40"/>
      <c r="G40" s="40"/>
      <c r="H40" s="40"/>
      <c r="I40" s="40"/>
      <c r="J40" s="36"/>
      <c r="K40" s="36"/>
    </row>
    <row r="41" spans="1:11" ht="5.0999999999999996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</sheetData>
  <mergeCells count="17">
    <mergeCell ref="J10:J11"/>
    <mergeCell ref="K10:K11"/>
    <mergeCell ref="A39:D39"/>
    <mergeCell ref="A40:I40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analitico117</vt:lpstr>
      <vt:lpstr>JR_PAGE_ANCHOR_116_1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2025-09-24T22:00:25Z</dcterms:created>
  <dcterms:modified xsi:type="dcterms:W3CDTF">2025-09-24T22:00:26Z</dcterms:modified>
</cp:coreProperties>
</file>