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D5EA3A9-9D14-471C-B781-4804A90D0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102" sheetId="2" r:id="rId1"/>
  </sheets>
  <definedNames>
    <definedName name="_xlnm.Print_Area" localSheetId="0">'100102'!$A$1:$K$27</definedName>
    <definedName name="JR_PAGE_ANCHOR_0_1">#REF!</definedName>
    <definedName name="JR_PAGE_ANCHOR_1_1">'100102'!$A$1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K21" i="2" s="1"/>
  <c r="K20" i="2"/>
  <c r="J20" i="2"/>
  <c r="J19" i="2"/>
  <c r="K19" i="2" s="1"/>
  <c r="K18" i="2"/>
  <c r="J18" i="2"/>
  <c r="J17" i="2"/>
  <c r="K17" i="2" s="1"/>
  <c r="J16" i="2"/>
  <c r="K16" i="2" s="1"/>
  <c r="J15" i="2"/>
  <c r="K15" i="2" s="1"/>
  <c r="J14" i="2"/>
  <c r="K14" i="2" s="1"/>
  <c r="J13" i="2"/>
  <c r="K13" i="2" s="1"/>
  <c r="K12" i="2"/>
  <c r="J12" i="2"/>
</calcChain>
</file>

<file path=xl/sharedStrings.xml><?xml version="1.0" encoding="utf-8"?>
<sst xmlns="http://schemas.openxmlformats.org/spreadsheetml/2006/main" count="82" uniqueCount="55">
  <si>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</si>
  <si>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</si>
  <si>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</si>
  <si>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</si>
  <si>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</si>
  <si>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</si>
  <si>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</si>
  <si>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</si>
  <si>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</si>
  <si>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</si>
  <si>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</si>
  <si>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</si>
  <si>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</si>
  <si>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</si>
  <si>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</si>
  <si>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</si>
  <si>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</si>
  <si>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</si>
  <si>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</si>
  <si>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</si>
  <si>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</si>
  <si>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</si>
  <si>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</si>
  <si>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</si>
  <si>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</si>
  <si>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</si>
  <si>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</si>
  <si>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</si>
  <si>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</si>
  <si>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</si>
  <si>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</si>
  <si>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</si>
  <si>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</si>
  <si>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</si>
  <si>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</si>
  <si>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</si>
  <si>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</si>
  <si>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</si>
  <si>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</si>
  <si>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</si>
  <si>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</si>
  <si>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</si>
  <si>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</si>
  <si>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</si>
  <si>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001</t>
    </r>
  </si>
  <si>
    <r>
      <rPr>
        <sz val="10"/>
        <rFont val="Times New Roman"/>
      </rPr>
      <t>002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</si>
  <si>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</si>
  <si>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</si>
  <si>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</si>
  <si>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Del Ministerio Público</t>
    </r>
  </si>
  <si>
    <r>
      <rPr>
        <sz val="10"/>
        <rFont val="Times New Roman"/>
      </rPr>
      <t>De la Defensoría Penal Pública</t>
    </r>
  </si>
  <si>
    <r>
      <rPr>
        <sz val="10"/>
        <rFont val="Times New Roman"/>
      </rPr>
      <t>003</t>
    </r>
  </si>
  <si>
    <r>
      <rPr>
        <sz val="10"/>
        <rFont val="Times New Roman"/>
      </rPr>
      <t>De la Corporación Administrativa del Poder Judicial</t>
    </r>
  </si>
  <si>
    <t>Variación monto $
 (5) - (4)</t>
  </si>
  <si>
    <t xml:space="preserve">   Variación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</si>
</sst>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27"/>
  <sheetViews>
    <sheetView tabSelected="1" view="pageBreakPreview" zoomScale="60" zoomScaleNormal="100" workbookViewId="0">
      <selection activeCell="T10" sqref="T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7109375" customWidth="1"/>
    <col min="6" max="6" width="14.5703125" customWidth="1"/>
    <col min="7" max="7" width="15.42578125" customWidth="1"/>
    <col min="8" max="8" width="15.140625" customWidth="1"/>
    <col min="9" max="9" width="14.570312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48</v>
      </c>
      <c r="D7" s="42"/>
      <c r="E7" s="42"/>
      <c r="F7" s="42"/>
      <c r="G7" s="1"/>
      <c r="H7" s="2" t="s">
        <v>13</v>
      </c>
      <c r="I7" s="2" t="s">
        <v>36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3" t="s">
        <v>15</v>
      </c>
      <c r="B9" s="43" t="s">
        <v>16</v>
      </c>
      <c r="C9" s="43" t="s">
        <v>17</v>
      </c>
      <c r="D9" s="43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4"/>
      <c r="B10" s="44"/>
      <c r="C10" s="44"/>
      <c r="D10" s="44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5" t="s">
        <v>53</v>
      </c>
      <c r="K10" s="45" t="s">
        <v>54</v>
      </c>
      <c r="L10" s="1"/>
    </row>
    <row r="11" spans="1:12" ht="30" customHeight="1" x14ac:dyDescent="0.25">
      <c r="A11" s="44"/>
      <c r="B11" s="44"/>
      <c r="C11" s="44"/>
      <c r="D11" s="44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30"/>
      <c r="K11" s="30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117564801</v>
      </c>
      <c r="F12" s="12">
        <v>117564801</v>
      </c>
      <c r="G12" s="12">
        <v>77164976</v>
      </c>
      <c r="H12" s="12">
        <v>121209310</v>
      </c>
      <c r="I12" s="12">
        <v>126519728</v>
      </c>
      <c r="J12" s="12">
        <f t="shared" ref="J12:J21" si="0">I12-H12</f>
        <v>5310418</v>
      </c>
      <c r="K12" s="13">
        <f t="shared" ref="K12:K21" si="1">(J12/H12)</f>
        <v>4.3811964608989194E-2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10378334</v>
      </c>
      <c r="F13" s="16">
        <v>10378334</v>
      </c>
      <c r="G13" s="16">
        <v>5205204</v>
      </c>
      <c r="H13" s="16">
        <v>10700063</v>
      </c>
      <c r="I13" s="16">
        <v>11120376</v>
      </c>
      <c r="J13" s="16">
        <f t="shared" si="0"/>
        <v>420313</v>
      </c>
      <c r="K13" s="17">
        <f t="shared" si="1"/>
        <v>3.9281357502287603E-2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10378334</v>
      </c>
      <c r="F14" s="16">
        <v>10378334</v>
      </c>
      <c r="G14" s="16">
        <v>5205204</v>
      </c>
      <c r="H14" s="16">
        <v>10700063</v>
      </c>
      <c r="I14" s="16">
        <v>11120376</v>
      </c>
      <c r="J14" s="16">
        <f t="shared" si="0"/>
        <v>420313</v>
      </c>
      <c r="K14" s="17">
        <f t="shared" si="1"/>
        <v>3.9281357502287603E-2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44</v>
      </c>
      <c r="D15" s="15" t="s">
        <v>49</v>
      </c>
      <c r="E15" s="16">
        <v>1126823</v>
      </c>
      <c r="F15" s="16">
        <v>1126823</v>
      </c>
      <c r="G15" s="16">
        <v>565806</v>
      </c>
      <c r="H15" s="16">
        <v>1161755</v>
      </c>
      <c r="I15" s="16">
        <v>1207381</v>
      </c>
      <c r="J15" s="16">
        <f t="shared" si="0"/>
        <v>45626</v>
      </c>
      <c r="K15" s="17">
        <f t="shared" si="1"/>
        <v>3.9273340764619045E-2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45</v>
      </c>
      <c r="D16" s="15" t="s">
        <v>50</v>
      </c>
      <c r="E16" s="16">
        <v>948063</v>
      </c>
      <c r="F16" s="16">
        <v>948063</v>
      </c>
      <c r="G16" s="16">
        <v>470030</v>
      </c>
      <c r="H16" s="16">
        <v>977453</v>
      </c>
      <c r="I16" s="16">
        <v>1015922</v>
      </c>
      <c r="J16" s="16">
        <f t="shared" si="0"/>
        <v>38469</v>
      </c>
      <c r="K16" s="17">
        <f t="shared" si="1"/>
        <v>3.9356368029971771E-2</v>
      </c>
      <c r="L16" s="1"/>
    </row>
    <row r="17" spans="1:12" ht="15" customHeight="1" x14ac:dyDescent="0.25">
      <c r="A17" s="14" t="s">
        <v>32</v>
      </c>
      <c r="B17" s="14" t="s">
        <v>32</v>
      </c>
      <c r="C17" s="14" t="s">
        <v>51</v>
      </c>
      <c r="D17" s="15" t="s">
        <v>52</v>
      </c>
      <c r="E17" s="16">
        <v>8303448</v>
      </c>
      <c r="F17" s="16">
        <v>8303448</v>
      </c>
      <c r="G17" s="16">
        <v>4169368</v>
      </c>
      <c r="H17" s="16">
        <v>8560855</v>
      </c>
      <c r="I17" s="16">
        <v>8897073</v>
      </c>
      <c r="J17" s="16">
        <f t="shared" si="0"/>
        <v>336218</v>
      </c>
      <c r="K17" s="17">
        <f t="shared" si="1"/>
        <v>3.9273880938294134E-2</v>
      </c>
      <c r="L17" s="1"/>
    </row>
    <row r="18" spans="1:12" ht="15" customHeight="1" x14ac:dyDescent="0.25">
      <c r="A18" s="14" t="s">
        <v>38</v>
      </c>
      <c r="B18" s="14" t="s">
        <v>32</v>
      </c>
      <c r="C18" s="14" t="s">
        <v>32</v>
      </c>
      <c r="D18" s="15" t="s">
        <v>39</v>
      </c>
      <c r="E18" s="16">
        <v>107186467</v>
      </c>
      <c r="F18" s="16">
        <v>107186467</v>
      </c>
      <c r="G18" s="16">
        <v>71959772</v>
      </c>
      <c r="H18" s="16">
        <v>110509247</v>
      </c>
      <c r="I18" s="16">
        <v>115399352</v>
      </c>
      <c r="J18" s="16">
        <f t="shared" si="0"/>
        <v>4890105</v>
      </c>
      <c r="K18" s="17">
        <f t="shared" si="1"/>
        <v>4.4250640853611099E-2</v>
      </c>
      <c r="L18" s="1"/>
    </row>
    <row r="19" spans="1:12" ht="15" customHeight="1" x14ac:dyDescent="0.25">
      <c r="A19" s="14" t="s">
        <v>32</v>
      </c>
      <c r="B19" s="14" t="s">
        <v>11</v>
      </c>
      <c r="C19" s="14" t="s">
        <v>32</v>
      </c>
      <c r="D19" s="15" t="s">
        <v>40</v>
      </c>
      <c r="E19" s="16">
        <v>107186467</v>
      </c>
      <c r="F19" s="16">
        <v>107186467</v>
      </c>
      <c r="G19" s="16">
        <v>71959772</v>
      </c>
      <c r="H19" s="16">
        <v>110509247</v>
      </c>
      <c r="I19" s="16">
        <v>115399352</v>
      </c>
      <c r="J19" s="16">
        <f t="shared" si="0"/>
        <v>4890105</v>
      </c>
      <c r="K19" s="17">
        <f t="shared" si="1"/>
        <v>4.4250640853611099E-2</v>
      </c>
      <c r="L19" s="1"/>
    </row>
    <row r="20" spans="1:12" ht="15" customHeight="1" x14ac:dyDescent="0.25">
      <c r="A20" s="10" t="s">
        <v>32</v>
      </c>
      <c r="B20" s="10" t="s">
        <v>32</v>
      </c>
      <c r="C20" s="10" t="s">
        <v>32</v>
      </c>
      <c r="D20" s="11" t="s">
        <v>41</v>
      </c>
      <c r="E20" s="12">
        <v>117564801</v>
      </c>
      <c r="F20" s="12">
        <v>117564801</v>
      </c>
      <c r="G20" s="12">
        <v>76897104</v>
      </c>
      <c r="H20" s="12">
        <v>121209310</v>
      </c>
      <c r="I20" s="12">
        <v>126519728</v>
      </c>
      <c r="J20" s="12">
        <f t="shared" si="0"/>
        <v>5310418</v>
      </c>
      <c r="K20" s="13">
        <f t="shared" si="1"/>
        <v>4.3811964608989194E-2</v>
      </c>
      <c r="L20" s="1"/>
    </row>
    <row r="21" spans="1:12" ht="15" customHeight="1" x14ac:dyDescent="0.25">
      <c r="A21" s="14" t="s">
        <v>42</v>
      </c>
      <c r="B21" s="14" t="s">
        <v>32</v>
      </c>
      <c r="C21" s="14" t="s">
        <v>32</v>
      </c>
      <c r="D21" s="15" t="s">
        <v>43</v>
      </c>
      <c r="E21" s="16">
        <v>117564801</v>
      </c>
      <c r="F21" s="16">
        <v>117564801</v>
      </c>
      <c r="G21" s="16">
        <v>76897104</v>
      </c>
      <c r="H21" s="16">
        <v>121209310</v>
      </c>
      <c r="I21" s="16">
        <v>126519728</v>
      </c>
      <c r="J21" s="16">
        <f t="shared" si="0"/>
        <v>5310418</v>
      </c>
      <c r="K21" s="17">
        <f t="shared" si="1"/>
        <v>4.3811964608989194E-2</v>
      </c>
      <c r="L21" s="1"/>
    </row>
    <row r="22" spans="1:12" ht="1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"/>
    </row>
    <row r="23" spans="1:12" ht="1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"/>
    </row>
    <row r="24" spans="1:12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31" t="s">
        <v>46</v>
      </c>
      <c r="B25" s="32"/>
      <c r="C25" s="32"/>
      <c r="D25" s="32"/>
      <c r="E25" s="20">
        <v>117564801</v>
      </c>
      <c r="F25" s="20">
        <v>117564801</v>
      </c>
      <c r="G25" s="20">
        <v>76897104</v>
      </c>
      <c r="H25" s="20">
        <v>121209310</v>
      </c>
      <c r="I25" s="20">
        <v>126519728</v>
      </c>
      <c r="J25" s="20">
        <v>5310418</v>
      </c>
      <c r="K25" s="21">
        <v>4.3811964608989194E-2</v>
      </c>
      <c r="L25" s="1"/>
    </row>
    <row r="26" spans="1:12" ht="15" customHeight="1" x14ac:dyDescent="0.25">
      <c r="A26" s="33" t="s">
        <v>47</v>
      </c>
      <c r="B26" s="34"/>
      <c r="C26" s="34"/>
      <c r="D26" s="34"/>
      <c r="E26" s="34"/>
      <c r="F26" s="34"/>
      <c r="G26" s="34"/>
      <c r="H26" s="34"/>
      <c r="I26" s="34"/>
      <c r="J26" s="1"/>
      <c r="K26" s="1"/>
      <c r="L26" s="1"/>
    </row>
    <row r="27" spans="1:12" ht="5.0999999999999996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7">
    <mergeCell ref="J10:J11"/>
    <mergeCell ref="K10:K11"/>
    <mergeCell ref="A25:D25"/>
    <mergeCell ref="A26:I2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82" orientation="landscape" r:id="rId1"/>
  <ignoredErrors>
    <ignoredError sqref="E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100102</vt:lpstr>
      <vt:lpstr>'100102'!Área_de_impresión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2025-09-26T18:58:53Z</dcterms:modified>
</cp:coreProperties>
</file>