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98ACD5B0-9F64-4EC7-B1CA-9489CB8722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1002" sheetId="12" r:id="rId1"/>
  </sheets>
  <definedNames>
    <definedName name="JR_PAGE_ANCHOR_0_1">#REF!</definedName>
    <definedName name="JR_PAGE_ANCHOR_1_1">#REF!</definedName>
    <definedName name="JR_PAGE_ANCHOR_10_1">#REF!</definedName>
    <definedName name="JR_PAGE_ANCHOR_11_1">'101002'!$A$1</definedName>
    <definedName name="JR_PAGE_ANCHOR_2_1">#REF!</definedName>
    <definedName name="JR_PAGE_ANCHOR_3_1">#REF!</definedName>
    <definedName name="JR_PAGE_ANCHOR_4_1">#REF!</definedName>
    <definedName name="JR_PAGE_ANCHOR_5_1">#REF!</definedName>
    <definedName name="JR_PAGE_ANCHOR_6_1">#REF!</definedName>
    <definedName name="JR_PAGE_ANCHOR_7_1">#REF!</definedName>
    <definedName name="JR_PAGE_ANCHOR_8_1">#REF!</definedName>
    <definedName name="JR_PAGE_ANCHOR_9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2" l="1"/>
  <c r="K37" i="12" s="1"/>
  <c r="J36" i="12"/>
  <c r="K36" i="12" s="1"/>
  <c r="J35" i="12"/>
  <c r="K35" i="12" s="1"/>
  <c r="J34" i="12"/>
  <c r="K34" i="12" s="1"/>
  <c r="K33" i="12"/>
  <c r="J33" i="12"/>
  <c r="J32" i="12"/>
  <c r="K32" i="12" s="1"/>
  <c r="K31" i="12"/>
  <c r="J31" i="12"/>
  <c r="J26" i="12"/>
  <c r="K26" i="12" s="1"/>
  <c r="J25" i="12"/>
  <c r="K25" i="12" s="1"/>
  <c r="J24" i="12"/>
  <c r="K24" i="12" s="1"/>
  <c r="J20" i="12"/>
  <c r="K20" i="12" s="1"/>
  <c r="J19" i="12"/>
  <c r="K19" i="12" s="1"/>
  <c r="K12" i="12"/>
  <c r="J12" i="12"/>
</calcChain>
</file>

<file path=xl/sharedStrings.xml><?xml version="1.0" encoding="utf-8"?>
<sst xmlns="http://schemas.openxmlformats.org/spreadsheetml/2006/main" count="170" uniqueCount="86">
  <si>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</si>
  <si>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</si>
  <si>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</si>
  <si>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</si>
  <si>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</si>
  <si>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</si>
  <si>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</si>
  <si>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</si>
  <si>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</si>
  <si>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</si>
  <si>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</si>
  <si>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</si>
  <si>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</si>
  <si>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</si>
  <si>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</si>
  <si>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</si>
  <si>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</si>
  <si>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</si>
  <si>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</si>
  <si>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</si>
  <si>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</si>
  <si>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</si>
  <si>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</si>
  <si>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</si>
  <si>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</si>
  <si>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2025 (Inicial + Reajuste +Leyes Especiales)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</si>
  <si>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</si>
  <si>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</si>
  <si>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</si>
  <si>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</si>
  <si>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</si>
  <si>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</si>
  <si>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</si>
  <si>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</si>
  <si>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</si>
  <si>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</si>
  <si>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</si>
  <si>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</si>
  <si>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</si>
  <si>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</si>
  <si>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</si>
  <si>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03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</si>
  <si>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</si>
  <si>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</si>
  <si>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</si>
  <si>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</si>
  <si>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</si>
  <si>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</si>
  <si>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</si>
  <si>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</si>
  <si>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</si>
  <si>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</si>
  <si>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</si>
  <si>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</si>
  <si>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</si>
  <si>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</si>
  <si>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</si>
  <si>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</si>
  <si>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</si>
  <si>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</si>
  <si>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</si>
  <si>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</si>
  <si>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</si>
  <si>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</si>
  <si>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</si>
  <si>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</si>
  <si>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</si>
  <si>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</si>
  <si>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</si>
  <si>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</si>
  <si>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</si>
  <si>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</si>
  <si>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</si>
  <si>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</si>
  <si>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</si>
  <si>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</si>
  <si>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</si>
  <si>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</si>
  <si>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</si>
  <si>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</si>
  <si>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</si>
  <si>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r>
      <rPr>
        <sz val="10"/>
        <rFont val="Times New Roman"/>
      </rPr>
      <t>Vehículos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</si>
  <si>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</si>
  <si>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>CENTROS DE REINSERCIÓN SOCIAL JUVENIL DE ADMINISTRACIÓN DIRECTA</t>
    </r>
  </si>
  <si>
    <t>Variación monto $
(5) - (4)</t>
  </si>
  <si>
    <t>** Incluye el efecto de la Ley N° 21.527 que crea el Servicio Nacional de Reinserción Social Juvenil, de acuerdo con la gradualidad de implementación que contempla dicha norma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</si>
</sst>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4" fillId="45" borderId="1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  <pageSetUpPr fitToPage="1"/>
  </sheetPr>
  <dimension ref="A1:L45"/>
  <sheetViews>
    <sheetView tabSelected="1" workbookViewId="0">
      <selection activeCell="K45" sqref="A1:K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42578125" customWidth="1"/>
    <col min="6" max="6" width="15.5703125" customWidth="1"/>
    <col min="7" max="7" width="15" customWidth="1"/>
    <col min="8" max="8" width="16.28515625" customWidth="1"/>
    <col min="9" max="9" width="1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82</v>
      </c>
      <c r="D6" s="40"/>
      <c r="E6" s="40"/>
      <c r="F6" s="40"/>
      <c r="G6" s="1"/>
      <c r="H6" s="2" t="s">
        <v>9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83</v>
      </c>
      <c r="D7" s="44"/>
      <c r="E7" s="44"/>
      <c r="F7" s="44"/>
      <c r="G7" s="1"/>
      <c r="H7" s="2" t="s">
        <v>12</v>
      </c>
      <c r="I7" s="2" t="s">
        <v>36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13</v>
      </c>
      <c r="H8" s="1"/>
      <c r="I8" s="1"/>
      <c r="J8" s="1"/>
      <c r="K8" s="1"/>
      <c r="L8" s="1"/>
    </row>
    <row r="9" spans="1:12" ht="15" customHeight="1" x14ac:dyDescent="0.25">
      <c r="A9" s="45" t="s">
        <v>14</v>
      </c>
      <c r="B9" s="45" t="s">
        <v>15</v>
      </c>
      <c r="C9" s="45" t="s">
        <v>16</v>
      </c>
      <c r="D9" s="45" t="s">
        <v>17</v>
      </c>
      <c r="E9" s="4" t="s">
        <v>18</v>
      </c>
      <c r="F9" s="5" t="s">
        <v>19</v>
      </c>
      <c r="G9" s="5" t="s">
        <v>20</v>
      </c>
      <c r="H9" s="5" t="s">
        <v>21</v>
      </c>
      <c r="I9" s="5" t="s">
        <v>22</v>
      </c>
      <c r="J9" s="5" t="s">
        <v>23</v>
      </c>
      <c r="K9" s="5" t="s">
        <v>24</v>
      </c>
      <c r="L9" s="1"/>
    </row>
    <row r="10" spans="1:12" ht="80.099999999999994" customHeight="1" x14ac:dyDescent="0.25">
      <c r="A10" s="46"/>
      <c r="B10" s="46"/>
      <c r="C10" s="46"/>
      <c r="D10" s="46"/>
      <c r="E10" s="6" t="s">
        <v>25</v>
      </c>
      <c r="F10" s="7" t="s">
        <v>26</v>
      </c>
      <c r="G10" s="7" t="s">
        <v>27</v>
      </c>
      <c r="H10" s="7" t="s">
        <v>25</v>
      </c>
      <c r="I10" s="7" t="s">
        <v>28</v>
      </c>
      <c r="J10" s="30" t="s">
        <v>84</v>
      </c>
      <c r="K10" s="32" t="s">
        <v>29</v>
      </c>
      <c r="L10" s="1"/>
    </row>
    <row r="11" spans="1:12" ht="30" customHeight="1" x14ac:dyDescent="0.25">
      <c r="A11" s="46"/>
      <c r="B11" s="46"/>
      <c r="C11" s="46"/>
      <c r="D11" s="46"/>
      <c r="E11" s="9" t="s">
        <v>30</v>
      </c>
      <c r="F11" s="8" t="s">
        <v>30</v>
      </c>
      <c r="G11" s="8" t="s">
        <v>30</v>
      </c>
      <c r="H11" s="8" t="s">
        <v>31</v>
      </c>
      <c r="I11" s="8" t="s">
        <v>31</v>
      </c>
      <c r="J11" s="31"/>
      <c r="K11" s="31"/>
      <c r="L11" s="1"/>
    </row>
    <row r="12" spans="1:12" ht="15" customHeight="1" x14ac:dyDescent="0.25">
      <c r="A12" s="10" t="s">
        <v>32</v>
      </c>
      <c r="B12" s="10" t="s">
        <v>32</v>
      </c>
      <c r="C12" s="10" t="s">
        <v>32</v>
      </c>
      <c r="D12" s="11" t="s">
        <v>33</v>
      </c>
      <c r="E12" s="12">
        <v>100129380</v>
      </c>
      <c r="F12" s="12">
        <v>44627629</v>
      </c>
      <c r="G12" s="12">
        <v>28010334</v>
      </c>
      <c r="H12" s="12">
        <v>100959765</v>
      </c>
      <c r="I12" s="12">
        <v>98775527</v>
      </c>
      <c r="J12" s="12">
        <f>I12-H12</f>
        <v>-2184238</v>
      </c>
      <c r="K12" s="13">
        <f>(J12/H12)</f>
        <v>-2.1634737362948499E-2</v>
      </c>
      <c r="L12" s="1"/>
    </row>
    <row r="13" spans="1:12" ht="15" customHeight="1" x14ac:dyDescent="0.25">
      <c r="A13" s="14" t="s">
        <v>34</v>
      </c>
      <c r="B13" s="14" t="s">
        <v>32</v>
      </c>
      <c r="C13" s="14" t="s">
        <v>32</v>
      </c>
      <c r="D13" s="15" t="s">
        <v>35</v>
      </c>
      <c r="E13" s="16">
        <v>10</v>
      </c>
      <c r="F13" s="16">
        <v>10</v>
      </c>
      <c r="G13" s="16">
        <v>234198</v>
      </c>
      <c r="H13" s="16">
        <v>10</v>
      </c>
      <c r="I13" s="16">
        <v>10</v>
      </c>
      <c r="J13" s="18"/>
      <c r="K13" s="17" t="s">
        <v>32</v>
      </c>
      <c r="L13" s="1"/>
    </row>
    <row r="14" spans="1:12" ht="15" customHeight="1" x14ac:dyDescent="0.25">
      <c r="A14" s="14" t="s">
        <v>32</v>
      </c>
      <c r="B14" s="14" t="s">
        <v>36</v>
      </c>
      <c r="C14" s="14" t="s">
        <v>32</v>
      </c>
      <c r="D14" s="15" t="s">
        <v>37</v>
      </c>
      <c r="E14" s="16">
        <v>10</v>
      </c>
      <c r="F14" s="16">
        <v>10</v>
      </c>
      <c r="G14" s="16">
        <v>234198</v>
      </c>
      <c r="H14" s="16">
        <v>10</v>
      </c>
      <c r="I14" s="16">
        <v>10</v>
      </c>
      <c r="J14" s="18"/>
      <c r="K14" s="17" t="s">
        <v>32</v>
      </c>
      <c r="L14" s="1"/>
    </row>
    <row r="15" spans="1:12" ht="15" customHeight="1" x14ac:dyDescent="0.25">
      <c r="A15" s="14" t="s">
        <v>32</v>
      </c>
      <c r="B15" s="14" t="s">
        <v>32</v>
      </c>
      <c r="C15" s="14" t="s">
        <v>38</v>
      </c>
      <c r="D15" s="15" t="s">
        <v>39</v>
      </c>
      <c r="E15" s="16">
        <v>10</v>
      </c>
      <c r="F15" s="16">
        <v>10</v>
      </c>
      <c r="G15" s="16">
        <v>234198</v>
      </c>
      <c r="H15" s="16">
        <v>10</v>
      </c>
      <c r="I15" s="16">
        <v>10</v>
      </c>
      <c r="J15" s="18"/>
      <c r="K15" s="17" t="s">
        <v>32</v>
      </c>
      <c r="L15" s="1"/>
    </row>
    <row r="16" spans="1:12" ht="15" customHeight="1" x14ac:dyDescent="0.25">
      <c r="A16" s="14" t="s">
        <v>42</v>
      </c>
      <c r="B16" s="14" t="s">
        <v>32</v>
      </c>
      <c r="C16" s="14" t="s">
        <v>32</v>
      </c>
      <c r="D16" s="15" t="s">
        <v>43</v>
      </c>
      <c r="E16" s="16">
        <v>21277</v>
      </c>
      <c r="F16" s="16">
        <v>15280</v>
      </c>
      <c r="G16" s="16">
        <v>55286</v>
      </c>
      <c r="H16" s="16">
        <v>21936</v>
      </c>
      <c r="I16" s="16">
        <v>21936</v>
      </c>
      <c r="J16" s="18"/>
      <c r="K16" s="17" t="s">
        <v>32</v>
      </c>
      <c r="L16" s="1"/>
    </row>
    <row r="17" spans="1:12" ht="15" customHeight="1" x14ac:dyDescent="0.25">
      <c r="A17" s="14" t="s">
        <v>32</v>
      </c>
      <c r="B17" s="14" t="s">
        <v>10</v>
      </c>
      <c r="C17" s="14" t="s">
        <v>32</v>
      </c>
      <c r="D17" s="15" t="s">
        <v>44</v>
      </c>
      <c r="E17" s="16">
        <v>10</v>
      </c>
      <c r="F17" s="16">
        <v>10</v>
      </c>
      <c r="G17" s="16">
        <v>19619</v>
      </c>
      <c r="H17" s="16">
        <v>10</v>
      </c>
      <c r="I17" s="16">
        <v>10</v>
      </c>
      <c r="J17" s="18"/>
      <c r="K17" s="17" t="s">
        <v>32</v>
      </c>
      <c r="L17" s="1"/>
    </row>
    <row r="18" spans="1:12" ht="15" customHeight="1" x14ac:dyDescent="0.25">
      <c r="A18" s="14" t="s">
        <v>32</v>
      </c>
      <c r="B18" s="14" t="s">
        <v>45</v>
      </c>
      <c r="C18" s="14" t="s">
        <v>32</v>
      </c>
      <c r="D18" s="15" t="s">
        <v>46</v>
      </c>
      <c r="E18" s="16">
        <v>21267</v>
      </c>
      <c r="F18" s="16">
        <v>15270</v>
      </c>
      <c r="G18" s="16">
        <v>35667</v>
      </c>
      <c r="H18" s="16">
        <v>21926</v>
      </c>
      <c r="I18" s="16">
        <v>21926</v>
      </c>
      <c r="J18" s="18"/>
      <c r="K18" s="17" t="s">
        <v>32</v>
      </c>
      <c r="L18" s="1"/>
    </row>
    <row r="19" spans="1:12" ht="15" customHeight="1" x14ac:dyDescent="0.25">
      <c r="A19" s="14" t="s">
        <v>47</v>
      </c>
      <c r="B19" s="14" t="s">
        <v>32</v>
      </c>
      <c r="C19" s="14" t="s">
        <v>32</v>
      </c>
      <c r="D19" s="15" t="s">
        <v>48</v>
      </c>
      <c r="E19" s="16">
        <v>100108073</v>
      </c>
      <c r="F19" s="16">
        <v>44612329</v>
      </c>
      <c r="G19" s="16">
        <v>27590233</v>
      </c>
      <c r="H19" s="16">
        <v>100937799</v>
      </c>
      <c r="I19" s="16">
        <v>98753561</v>
      </c>
      <c r="J19" s="16">
        <f>I19-H19</f>
        <v>-2184238</v>
      </c>
      <c r="K19" s="17">
        <f>(J19/H19)</f>
        <v>-2.1639445496528017E-2</v>
      </c>
      <c r="L19" s="1"/>
    </row>
    <row r="20" spans="1:12" ht="15" customHeight="1" x14ac:dyDescent="0.25">
      <c r="A20" s="14" t="s">
        <v>32</v>
      </c>
      <c r="B20" s="14" t="s">
        <v>10</v>
      </c>
      <c r="C20" s="14" t="s">
        <v>32</v>
      </c>
      <c r="D20" s="15" t="s">
        <v>49</v>
      </c>
      <c r="E20" s="16">
        <v>100108073</v>
      </c>
      <c r="F20" s="16">
        <v>44612329</v>
      </c>
      <c r="G20" s="16">
        <v>27590233</v>
      </c>
      <c r="H20" s="16">
        <v>100937799</v>
      </c>
      <c r="I20" s="16">
        <v>98753561</v>
      </c>
      <c r="J20" s="16">
        <f>I20-H20</f>
        <v>-2184238</v>
      </c>
      <c r="K20" s="17">
        <f>(J20/H20)</f>
        <v>-2.1639445496528017E-2</v>
      </c>
      <c r="L20" s="1"/>
    </row>
    <row r="21" spans="1:12" ht="15" customHeight="1" x14ac:dyDescent="0.25">
      <c r="A21" s="14" t="s">
        <v>50</v>
      </c>
      <c r="B21" s="14" t="s">
        <v>32</v>
      </c>
      <c r="C21" s="14" t="s">
        <v>32</v>
      </c>
      <c r="D21" s="15" t="s">
        <v>51</v>
      </c>
      <c r="E21" s="16">
        <v>10</v>
      </c>
      <c r="F21" s="16">
        <v>10</v>
      </c>
      <c r="G21" s="16">
        <v>130617</v>
      </c>
      <c r="H21" s="16">
        <v>10</v>
      </c>
      <c r="I21" s="16">
        <v>10</v>
      </c>
      <c r="J21" s="18"/>
      <c r="K21" s="17" t="s">
        <v>32</v>
      </c>
      <c r="L21" s="1"/>
    </row>
    <row r="22" spans="1:12" ht="15" customHeight="1" x14ac:dyDescent="0.25">
      <c r="A22" s="14" t="s">
        <v>32</v>
      </c>
      <c r="B22" s="14" t="s">
        <v>7</v>
      </c>
      <c r="C22" s="14" t="s">
        <v>32</v>
      </c>
      <c r="D22" s="15" t="s">
        <v>52</v>
      </c>
      <c r="E22" s="16">
        <v>10</v>
      </c>
      <c r="F22" s="16">
        <v>10</v>
      </c>
      <c r="G22" s="16">
        <v>130617</v>
      </c>
      <c r="H22" s="16">
        <v>10</v>
      </c>
      <c r="I22" s="16">
        <v>10</v>
      </c>
      <c r="J22" s="18"/>
      <c r="K22" s="17" t="s">
        <v>32</v>
      </c>
      <c r="L22" s="1"/>
    </row>
    <row r="23" spans="1:12" ht="15" customHeight="1" x14ac:dyDescent="0.25">
      <c r="A23" s="14" t="s">
        <v>53</v>
      </c>
      <c r="B23" s="14" t="s">
        <v>32</v>
      </c>
      <c r="C23" s="14" t="s">
        <v>32</v>
      </c>
      <c r="D23" s="15" t="s">
        <v>54</v>
      </c>
      <c r="E23" s="16">
        <v>10</v>
      </c>
      <c r="F23" s="16">
        <v>0</v>
      </c>
      <c r="G23" s="16">
        <v>0</v>
      </c>
      <c r="H23" s="16">
        <v>10</v>
      </c>
      <c r="I23" s="16">
        <v>10</v>
      </c>
      <c r="J23" s="18"/>
      <c r="K23" s="17" t="s">
        <v>32</v>
      </c>
      <c r="L23" s="1"/>
    </row>
    <row r="24" spans="1:12" ht="15" customHeight="1" x14ac:dyDescent="0.25">
      <c r="A24" s="10" t="s">
        <v>32</v>
      </c>
      <c r="B24" s="10" t="s">
        <v>32</v>
      </c>
      <c r="C24" s="10" t="s">
        <v>32</v>
      </c>
      <c r="D24" s="11" t="s">
        <v>55</v>
      </c>
      <c r="E24" s="12">
        <v>100129380</v>
      </c>
      <c r="F24" s="12">
        <v>44627629</v>
      </c>
      <c r="G24" s="12">
        <v>27115539</v>
      </c>
      <c r="H24" s="12">
        <v>100959765</v>
      </c>
      <c r="I24" s="12">
        <v>98775527</v>
      </c>
      <c r="J24" s="12">
        <f>I24-H24</f>
        <v>-2184238</v>
      </c>
      <c r="K24" s="13">
        <f>(J24/H24)</f>
        <v>-2.1634737362948499E-2</v>
      </c>
      <c r="L24" s="1"/>
    </row>
    <row r="25" spans="1:12" ht="15" customHeight="1" x14ac:dyDescent="0.25">
      <c r="A25" s="14" t="s">
        <v>56</v>
      </c>
      <c r="B25" s="14" t="s">
        <v>32</v>
      </c>
      <c r="C25" s="14" t="s">
        <v>32</v>
      </c>
      <c r="D25" s="15" t="s">
        <v>57</v>
      </c>
      <c r="E25" s="16">
        <v>73342739</v>
      </c>
      <c r="F25" s="16">
        <v>33591681</v>
      </c>
      <c r="G25" s="16">
        <v>20447541</v>
      </c>
      <c r="H25" s="16">
        <v>73342739</v>
      </c>
      <c r="I25" s="16">
        <v>70652652</v>
      </c>
      <c r="J25" s="16">
        <f>I25-H25</f>
        <v>-2690087</v>
      </c>
      <c r="K25" s="17">
        <f>(J25/H25)</f>
        <v>-3.6678300220012235E-2</v>
      </c>
      <c r="L25" s="1"/>
    </row>
    <row r="26" spans="1:12" ht="15" customHeight="1" x14ac:dyDescent="0.25">
      <c r="A26" s="14" t="s">
        <v>58</v>
      </c>
      <c r="B26" s="14" t="s">
        <v>32</v>
      </c>
      <c r="C26" s="14" t="s">
        <v>32</v>
      </c>
      <c r="D26" s="15" t="s">
        <v>59</v>
      </c>
      <c r="E26" s="16">
        <v>23484594</v>
      </c>
      <c r="F26" s="16">
        <v>9376395</v>
      </c>
      <c r="G26" s="16">
        <v>5545951</v>
      </c>
      <c r="H26" s="16">
        <v>24212616</v>
      </c>
      <c r="I26" s="16">
        <v>24547529</v>
      </c>
      <c r="J26" s="16">
        <f>I26-H26</f>
        <v>334913</v>
      </c>
      <c r="K26" s="17">
        <f>(J26/H26)</f>
        <v>1.3832169146861289E-2</v>
      </c>
      <c r="L26" s="1"/>
    </row>
    <row r="27" spans="1:12" ht="15" customHeight="1" x14ac:dyDescent="0.25">
      <c r="A27" s="14" t="s">
        <v>60</v>
      </c>
      <c r="B27" s="14" t="s">
        <v>32</v>
      </c>
      <c r="C27" s="14" t="s">
        <v>32</v>
      </c>
      <c r="D27" s="15" t="s">
        <v>61</v>
      </c>
      <c r="E27" s="16">
        <v>10</v>
      </c>
      <c r="F27" s="16">
        <v>86241</v>
      </c>
      <c r="G27" s="16">
        <v>162181</v>
      </c>
      <c r="H27" s="16">
        <v>10</v>
      </c>
      <c r="I27" s="16">
        <v>10</v>
      </c>
      <c r="J27" s="18"/>
      <c r="K27" s="17" t="s">
        <v>32</v>
      </c>
      <c r="L27" s="1"/>
    </row>
    <row r="28" spans="1:12" ht="15" customHeight="1" x14ac:dyDescent="0.25">
      <c r="A28" s="14" t="s">
        <v>32</v>
      </c>
      <c r="B28" s="14" t="s">
        <v>41</v>
      </c>
      <c r="C28" s="14" t="s">
        <v>32</v>
      </c>
      <c r="D28" s="15" t="s">
        <v>62</v>
      </c>
      <c r="E28" s="16">
        <v>10</v>
      </c>
      <c r="F28" s="16">
        <v>86241</v>
      </c>
      <c r="G28" s="16">
        <v>162181</v>
      </c>
      <c r="H28" s="16">
        <v>10</v>
      </c>
      <c r="I28" s="16">
        <v>10</v>
      </c>
      <c r="J28" s="18"/>
      <c r="K28" s="17" t="s">
        <v>32</v>
      </c>
      <c r="L28" s="1"/>
    </row>
    <row r="29" spans="1:12" ht="15" customHeight="1" x14ac:dyDescent="0.25">
      <c r="A29" s="14" t="s">
        <v>63</v>
      </c>
      <c r="B29" s="14" t="s">
        <v>32</v>
      </c>
      <c r="C29" s="14" t="s">
        <v>32</v>
      </c>
      <c r="D29" s="15" t="s">
        <v>64</v>
      </c>
      <c r="E29" s="16">
        <v>10</v>
      </c>
      <c r="F29" s="16">
        <v>10</v>
      </c>
      <c r="G29" s="16">
        <v>0</v>
      </c>
      <c r="H29" s="16">
        <v>10</v>
      </c>
      <c r="I29" s="16">
        <v>10</v>
      </c>
      <c r="J29" s="18"/>
      <c r="K29" s="17" t="s">
        <v>32</v>
      </c>
      <c r="L29" s="1"/>
    </row>
    <row r="30" spans="1:12" ht="15" customHeight="1" x14ac:dyDescent="0.25">
      <c r="A30" s="14" t="s">
        <v>32</v>
      </c>
      <c r="B30" s="14" t="s">
        <v>45</v>
      </c>
      <c r="C30" s="14" t="s">
        <v>32</v>
      </c>
      <c r="D30" s="15" t="s">
        <v>65</v>
      </c>
      <c r="E30" s="16">
        <v>10</v>
      </c>
      <c r="F30" s="16">
        <v>10</v>
      </c>
      <c r="G30" s="16">
        <v>0</v>
      </c>
      <c r="H30" s="16">
        <v>10</v>
      </c>
      <c r="I30" s="16">
        <v>10</v>
      </c>
      <c r="J30" s="18"/>
      <c r="K30" s="17" t="s">
        <v>32</v>
      </c>
      <c r="L30" s="1"/>
    </row>
    <row r="31" spans="1:12" ht="15" customHeight="1" x14ac:dyDescent="0.25">
      <c r="A31" s="14" t="s">
        <v>66</v>
      </c>
      <c r="B31" s="14" t="s">
        <v>32</v>
      </c>
      <c r="C31" s="14" t="s">
        <v>32</v>
      </c>
      <c r="D31" s="15" t="s">
        <v>67</v>
      </c>
      <c r="E31" s="16">
        <v>1293291</v>
      </c>
      <c r="F31" s="16">
        <v>1006839</v>
      </c>
      <c r="G31" s="16">
        <v>489459</v>
      </c>
      <c r="H31" s="16">
        <v>1333383</v>
      </c>
      <c r="I31" s="16">
        <v>1919752</v>
      </c>
      <c r="J31" s="16">
        <f t="shared" ref="J31:J37" si="0">I31-H31</f>
        <v>586369</v>
      </c>
      <c r="K31" s="17">
        <f t="shared" ref="K31:K37" si="1">(J31/H31)</f>
        <v>0.43976036892625747</v>
      </c>
      <c r="L31" s="1"/>
    </row>
    <row r="32" spans="1:12" ht="15" customHeight="1" x14ac:dyDescent="0.25">
      <c r="A32" s="14" t="s">
        <v>32</v>
      </c>
      <c r="B32" s="14" t="s">
        <v>41</v>
      </c>
      <c r="C32" s="14" t="s">
        <v>32</v>
      </c>
      <c r="D32" s="15" t="s">
        <v>81</v>
      </c>
      <c r="E32" s="16">
        <v>238670</v>
      </c>
      <c r="F32" s="16">
        <v>226736</v>
      </c>
      <c r="G32" s="16">
        <v>217333</v>
      </c>
      <c r="H32" s="16">
        <v>246069</v>
      </c>
      <c r="I32" s="16">
        <v>92378</v>
      </c>
      <c r="J32" s="16">
        <f t="shared" si="0"/>
        <v>-153691</v>
      </c>
      <c r="K32" s="17">
        <f t="shared" si="1"/>
        <v>-0.62458497413327152</v>
      </c>
      <c r="L32" s="1"/>
    </row>
    <row r="33" spans="1:12" ht="15" customHeight="1" x14ac:dyDescent="0.25">
      <c r="A33" s="14" t="s">
        <v>32</v>
      </c>
      <c r="B33" s="14" t="s">
        <v>68</v>
      </c>
      <c r="C33" s="14" t="s">
        <v>32</v>
      </c>
      <c r="D33" s="15" t="s">
        <v>69</v>
      </c>
      <c r="E33" s="16">
        <v>729551</v>
      </c>
      <c r="F33" s="16">
        <v>612892</v>
      </c>
      <c r="G33" s="16">
        <v>206637</v>
      </c>
      <c r="H33" s="16">
        <v>752167</v>
      </c>
      <c r="I33" s="16">
        <v>633206</v>
      </c>
      <c r="J33" s="16">
        <f t="shared" si="0"/>
        <v>-118961</v>
      </c>
      <c r="K33" s="17">
        <f t="shared" si="1"/>
        <v>-0.15815769636264287</v>
      </c>
      <c r="L33" s="1"/>
    </row>
    <row r="34" spans="1:12" ht="15" customHeight="1" x14ac:dyDescent="0.25">
      <c r="A34" s="14" t="s">
        <v>32</v>
      </c>
      <c r="B34" s="14" t="s">
        <v>34</v>
      </c>
      <c r="C34" s="14" t="s">
        <v>32</v>
      </c>
      <c r="D34" s="15" t="s">
        <v>70</v>
      </c>
      <c r="E34" s="16">
        <v>261768</v>
      </c>
      <c r="F34" s="16">
        <v>107074</v>
      </c>
      <c r="G34" s="16">
        <v>46960</v>
      </c>
      <c r="H34" s="16">
        <v>269883</v>
      </c>
      <c r="I34" s="16">
        <v>1165105</v>
      </c>
      <c r="J34" s="16">
        <f t="shared" si="0"/>
        <v>895222</v>
      </c>
      <c r="K34" s="17">
        <f t="shared" si="1"/>
        <v>3.3170744359592859</v>
      </c>
      <c r="L34" s="1"/>
    </row>
    <row r="35" spans="1:12" ht="15" customHeight="1" x14ac:dyDescent="0.25">
      <c r="A35" s="14" t="s">
        <v>32</v>
      </c>
      <c r="B35" s="14" t="s">
        <v>40</v>
      </c>
      <c r="C35" s="14" t="s">
        <v>32</v>
      </c>
      <c r="D35" s="15" t="s">
        <v>71</v>
      </c>
      <c r="E35" s="16">
        <v>63302</v>
      </c>
      <c r="F35" s="16">
        <v>60137</v>
      </c>
      <c r="G35" s="16">
        <v>18529</v>
      </c>
      <c r="H35" s="16">
        <v>65264</v>
      </c>
      <c r="I35" s="16">
        <v>29063</v>
      </c>
      <c r="J35" s="16">
        <f t="shared" si="0"/>
        <v>-36201</v>
      </c>
      <c r="K35" s="17">
        <f t="shared" si="1"/>
        <v>-0.55468558470213292</v>
      </c>
      <c r="L35" s="1"/>
    </row>
    <row r="36" spans="1:12" ht="15" customHeight="1" x14ac:dyDescent="0.25">
      <c r="A36" s="14" t="s">
        <v>73</v>
      </c>
      <c r="B36" s="14" t="s">
        <v>32</v>
      </c>
      <c r="C36" s="14" t="s">
        <v>32</v>
      </c>
      <c r="D36" s="15" t="s">
        <v>74</v>
      </c>
      <c r="E36" s="16">
        <v>2008726</v>
      </c>
      <c r="F36" s="16">
        <v>155209</v>
      </c>
      <c r="G36" s="16">
        <v>59155</v>
      </c>
      <c r="H36" s="16">
        <v>2070997</v>
      </c>
      <c r="I36" s="16">
        <v>1655564</v>
      </c>
      <c r="J36" s="16">
        <f t="shared" si="0"/>
        <v>-415433</v>
      </c>
      <c r="K36" s="17">
        <f t="shared" si="1"/>
        <v>-0.20059565513614941</v>
      </c>
      <c r="L36" s="1"/>
    </row>
    <row r="37" spans="1:12" ht="15" customHeight="1" x14ac:dyDescent="0.25">
      <c r="A37" s="14" t="s">
        <v>32</v>
      </c>
      <c r="B37" s="14" t="s">
        <v>36</v>
      </c>
      <c r="C37" s="14" t="s">
        <v>32</v>
      </c>
      <c r="D37" s="15" t="s">
        <v>75</v>
      </c>
      <c r="E37" s="16">
        <v>2008726</v>
      </c>
      <c r="F37" s="16">
        <v>155209</v>
      </c>
      <c r="G37" s="16">
        <v>59155</v>
      </c>
      <c r="H37" s="16">
        <v>2070997</v>
      </c>
      <c r="I37" s="16">
        <v>1655564</v>
      </c>
      <c r="J37" s="16">
        <f t="shared" si="0"/>
        <v>-415433</v>
      </c>
      <c r="K37" s="17">
        <f t="shared" si="1"/>
        <v>-0.20059565513614941</v>
      </c>
      <c r="L37" s="1"/>
    </row>
    <row r="38" spans="1:12" ht="15" customHeight="1" x14ac:dyDescent="0.25">
      <c r="A38" s="14" t="s">
        <v>76</v>
      </c>
      <c r="B38" s="14" t="s">
        <v>32</v>
      </c>
      <c r="C38" s="14" t="s">
        <v>32</v>
      </c>
      <c r="D38" s="15" t="s">
        <v>77</v>
      </c>
      <c r="E38" s="16">
        <v>10</v>
      </c>
      <c r="F38" s="16">
        <v>411254</v>
      </c>
      <c r="G38" s="16">
        <v>411252</v>
      </c>
      <c r="H38" s="16">
        <v>10</v>
      </c>
      <c r="I38" s="16">
        <v>10</v>
      </c>
      <c r="J38" s="18"/>
      <c r="K38" s="17" t="s">
        <v>32</v>
      </c>
      <c r="L38" s="1"/>
    </row>
    <row r="39" spans="1:12" ht="15" customHeight="1" x14ac:dyDescent="0.25">
      <c r="A39" s="14" t="s">
        <v>32</v>
      </c>
      <c r="B39" s="14" t="s">
        <v>72</v>
      </c>
      <c r="C39" s="14" t="s">
        <v>32</v>
      </c>
      <c r="D39" s="15" t="s">
        <v>78</v>
      </c>
      <c r="E39" s="16">
        <v>10</v>
      </c>
      <c r="F39" s="16">
        <v>411254</v>
      </c>
      <c r="G39" s="16">
        <v>411252</v>
      </c>
      <c r="H39" s="16">
        <v>10</v>
      </c>
      <c r="I39" s="16">
        <v>10</v>
      </c>
      <c r="J39" s="18"/>
      <c r="K39" s="17" t="s">
        <v>32</v>
      </c>
      <c r="L39" s="1"/>
    </row>
    <row r="40" spans="1:12" ht="15" customHeight="1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"/>
    </row>
    <row r="41" spans="1:12" ht="15" customHeight="1" x14ac:dyDescent="0.2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"/>
    </row>
    <row r="42" spans="1:12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 x14ac:dyDescent="0.25">
      <c r="A43" s="33" t="s">
        <v>79</v>
      </c>
      <c r="B43" s="34"/>
      <c r="C43" s="34"/>
      <c r="D43" s="34"/>
      <c r="E43" s="20">
        <v>100129360</v>
      </c>
      <c r="F43" s="20">
        <v>44216365</v>
      </c>
      <c r="G43" s="20">
        <v>26704287</v>
      </c>
      <c r="H43" s="20">
        <v>100959745</v>
      </c>
      <c r="I43" s="20">
        <v>98775507</v>
      </c>
      <c r="J43" s="20">
        <v>-2184238</v>
      </c>
      <c r="K43" s="21">
        <v>-2.163474164876308E-2</v>
      </c>
      <c r="L43" s="1"/>
    </row>
    <row r="44" spans="1:12" ht="15" customHeight="1" x14ac:dyDescent="0.25">
      <c r="A44" s="35" t="s">
        <v>80</v>
      </c>
      <c r="B44" s="36"/>
      <c r="C44" s="36"/>
      <c r="D44" s="36"/>
      <c r="E44" s="36"/>
      <c r="F44" s="36"/>
      <c r="G44" s="36"/>
      <c r="H44" s="36"/>
      <c r="I44" s="36"/>
      <c r="J44" s="1"/>
      <c r="K44" s="1"/>
      <c r="L44" s="1"/>
    </row>
    <row r="45" spans="1:12" ht="14.25" customHeight="1" x14ac:dyDescent="0.25">
      <c r="A45" s="47" t="s">
        <v>85</v>
      </c>
      <c r="B45" s="36"/>
      <c r="C45" s="36"/>
      <c r="D45" s="36"/>
      <c r="E45" s="36"/>
      <c r="F45" s="36"/>
      <c r="G45" s="36"/>
      <c r="H45" s="36"/>
      <c r="I45" s="36"/>
      <c r="J45" s="1"/>
      <c r="K45" s="1"/>
      <c r="L45" s="1"/>
    </row>
  </sheetData>
  <mergeCells count="18">
    <mergeCell ref="A45:I45"/>
    <mergeCell ref="J10:J11"/>
    <mergeCell ref="K10:K11"/>
    <mergeCell ref="A43:D43"/>
    <mergeCell ref="A44:I44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" bottom="0" header="0" footer="0"/>
  <pageSetup scale="75" orientation="landscape" r:id="rId1"/>
  <ignoredErrors>
    <ignoredError sqref="E9:K9 A13:C41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101002</vt:lpstr>
      <vt:lpstr>JR_PAGE_ANCHOR_11_1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2025-09-25T20:11:07Z</dcterms:created>
  <dcterms:modified xsi:type="dcterms:W3CDTF">2025-09-26T15:20:50Z</dcterms:modified>
</cp:coreProperties>
</file>