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CDF43C68-12AC-46F8-AF1D-D31008A96ABF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34" sheetId="1" r:id="rId1"/>
  </sheets>
  <definedNames>
    <definedName name="_xlnm.Print_Area" localSheetId="0">'120234'!$A$1:$K$50</definedName>
    <definedName name="JR_PAGE_ANCHOR_2_1" localSheetId="0">'120234'!$A$1</definedName>
    <definedName name="_xlnm.Print_Titles" localSheetId="0">'120234'!$1:$11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K19" i="1" s="1"/>
  <c r="J20" i="1"/>
  <c r="J21" i="1"/>
  <c r="J22" i="1"/>
  <c r="K22" i="1"/>
  <c r="J23" i="1"/>
  <c r="K23" i="1"/>
  <c r="J24" i="1"/>
  <c r="K24" i="1" s="1"/>
  <c r="J25" i="1"/>
  <c r="K25" i="1"/>
  <c r="J26" i="1"/>
  <c r="K26" i="1"/>
  <c r="J27" i="1"/>
  <c r="J28" i="1"/>
  <c r="J29" i="1"/>
  <c r="K29" i="1" s="1"/>
  <c r="J13" i="1"/>
  <c r="K13" i="1"/>
  <c r="J14" i="1"/>
  <c r="K14" i="1"/>
  <c r="J15" i="1"/>
  <c r="K15" i="1"/>
  <c r="J16" i="1"/>
  <c r="K16" i="1" s="1"/>
  <c r="J17" i="1"/>
  <c r="J32" i="1"/>
  <c r="K32" i="1" s="1"/>
  <c r="J33" i="1"/>
  <c r="K33" i="1"/>
  <c r="J34" i="1"/>
  <c r="K34" i="1" s="1"/>
  <c r="J35" i="1"/>
  <c r="K35" i="1"/>
  <c r="J36" i="1"/>
  <c r="K36" i="1"/>
  <c r="J37" i="1"/>
  <c r="K37" i="1"/>
  <c r="J38" i="1"/>
  <c r="K38" i="1" s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31" i="1"/>
  <c r="K31" i="1" s="1"/>
  <c r="J30" i="1"/>
  <c r="K30" i="1" s="1"/>
  <c r="J18" i="1"/>
  <c r="K18" i="1" s="1"/>
  <c r="K12" i="1"/>
  <c r="J12" i="1"/>
</calcChain>
</file>

<file path=xl/sharedStrings.xml><?xml version="1.0" encoding="utf-8"?>
<sst xmlns="http://schemas.openxmlformats.org/spreadsheetml/2006/main" count="175" uniqueCount="90">
  <si>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</si>
  <si>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</si>
  <si>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</si>
  <si>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</si>
  <si>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</si>
  <si>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</si>
  <si>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</si>
  <si>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</si>
  <si>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</si>
  <si>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</si>
  <si>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</si>
  <si>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</si>
  <si>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</si>
  <si>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</si>
  <si>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</si>
  <si>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</si>
  <si>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</si>
  <si>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</si>
  <si>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</si>
  <si>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</si>
  <si>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</si>
  <si>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</si>
  <si>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</si>
  <si>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</si>
  <si>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</si>
  <si>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</si>
  <si>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</si>
  <si>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</si>
  <si>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</si>
  <si>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</si>
  <si>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</si>
  <si>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</si>
  <si>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</si>
  <si>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</si>
  <si>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</si>
  <si>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</si>
  <si>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</si>
  <si>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</si>
  <si>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</si>
  <si>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</si>
  <si>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</si>
  <si>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</si>
  <si>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</si>
  <si>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</si>
  <si>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</si>
  <si>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</si>
  <si>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</si>
  <si>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</si>
  <si>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</si>
  <si>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</si>
  <si>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</si>
  <si>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</si>
  <si>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</si>
  <si>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</si>
  <si>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</si>
  <si>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</si>
  <si>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</si>
  <si>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</si>
  <si>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</si>
  <si>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</si>
  <si>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</si>
  <si>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</si>
  <si>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</si>
  <si>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</si>
  <si>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</si>
  <si>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</si>
  <si>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</si>
  <si>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</si>
  <si>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</si>
  <si>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</si>
  <si>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</si>
  <si>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</si>
  <si>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</si>
  <si>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</si>
  <si>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</si>
  <si>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</si>
  <si>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</si>
  <si>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</si>
  <si>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</si>
  <si>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</si>
  <si>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</si>
  <si>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</si>
  <si>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</si>
  <si>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203</t>
    </r>
  </si>
  <si>
    <r>
      <rPr>
        <sz val="10"/>
        <rFont val="Times New Roman"/>
        <family val="1"/>
      </rPr>
      <t>CONSERVACIONES POR ADMINISTRACIÓN DIRECTA - DIRECCIÓN DE VIALIDAD</t>
    </r>
  </si>
  <si>
    <r>
      <rPr>
        <sz val="10"/>
        <rFont val="Times New Roman"/>
        <family val="1"/>
      </rPr>
      <t>De Dirección De Obras Hidráulicas</t>
    </r>
  </si>
  <si>
    <t>Ingresos por Percibir</t>
  </si>
  <si>
    <t>Variación
 monto $
 (5) - (4)</t>
  </si>
  <si>
    <t xml:space="preserve">   Variación 
% 
   (6) / (4)</t>
  </si>
  <si>
    <t>PRESUPUESTO VIGENTE
  AÑO 2025 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</si>
</sst>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2"/>
    </font>
    <font>
      <sz val="11"/>
      <name val="Aptos Narrow"/>
      <family val="2"/>
      <scheme val="minor"/>
    </font>
    <font>
      <b/>
      <sz val="10"/>
      <name val="Times New Roman"/>
      <family val="2"/>
    </font>
    <font>
      <sz val="10"/>
      <name val="Times New Roman"/>
      <family val="2"/>
    </font>
    <font>
      <sz val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6" fillId="2" borderId="0" xfId="0" applyFont="1" applyFill="1" applyAlignment="1" applyProtection="1">
      <alignment wrapText="1"/>
      <protection locked="0"/>
    </xf>
    <xf numFmtId="0" fontId="6" fillId="0" borderId="0" xfId="0" applyFont="1"/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left" vertical="top" wrapText="1"/>
    </xf>
    <xf numFmtId="3" fontId="7" fillId="3" borderId="7" xfId="0" applyNumberFormat="1" applyFont="1" applyFill="1" applyBorder="1" applyAlignment="1">
      <alignment horizontal="right" vertical="top" wrapText="1"/>
    </xf>
    <xf numFmtId="164" fontId="7" fillId="3" borderId="7" xfId="0" applyNumberFormat="1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3" fontId="8" fillId="2" borderId="11" xfId="0" applyNumberFormat="1" applyFont="1" applyFill="1" applyBorder="1" applyAlignment="1">
      <alignment horizontal="right" vertical="top" wrapText="1"/>
    </xf>
    <xf numFmtId="164" fontId="8" fillId="2" borderId="11" xfId="0" applyNumberFormat="1" applyFont="1" applyFill="1" applyBorder="1" applyAlignment="1">
      <alignment horizontal="right"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3" fontId="7" fillId="2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3" fontId="6" fillId="0" borderId="0" xfId="0" applyNumberFormat="1" applyFont="1"/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 applyProtection="1">
      <alignment horizontal="left" wrapText="1"/>
      <protection locked="0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left" vertical="top" wrapText="1"/>
    </xf>
    <xf numFmtId="3" fontId="8" fillId="2" borderId="13" xfId="0" applyNumberFormat="1" applyFont="1" applyFill="1" applyBorder="1" applyAlignment="1">
      <alignment horizontal="right" vertical="top" wrapText="1"/>
    </xf>
    <xf numFmtId="164" fontId="8" fillId="2" borderId="13" xfId="0" applyNumberFormat="1" applyFont="1" applyFill="1" applyBorder="1" applyAlignment="1">
      <alignment horizontal="right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left" vertical="top" wrapText="1"/>
    </xf>
    <xf numFmtId="3" fontId="8" fillId="2" borderId="12" xfId="0" applyNumberFormat="1" applyFont="1" applyFill="1" applyBorder="1" applyAlignment="1">
      <alignment horizontal="right" vertical="top" wrapText="1"/>
    </xf>
    <xf numFmtId="164" fontId="8" fillId="2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53"/>
  <sheetViews>
    <sheetView tabSelected="1" topLeftCell="A14" workbookViewId="0">
      <selection activeCell="A37" sqref="A37:K37"/>
    </sheetView>
  </sheetViews>
  <sheetFormatPr baseColWidth="10" defaultColWidth="9.140625" defaultRowHeight="15" x14ac:dyDescent="0.25"/>
  <cols>
    <col min="1" max="1" width="4.7109375" style="2" customWidth="1"/>
    <col min="2" max="2" width="5" style="2" customWidth="1"/>
    <col min="3" max="3" width="4.85546875" style="2" customWidth="1"/>
    <col min="4" max="4" width="40.28515625" style="2" customWidth="1"/>
    <col min="5" max="5" width="13.28515625" style="2" customWidth="1"/>
    <col min="6" max="6" width="14.28515625" style="2" customWidth="1"/>
    <col min="7" max="7" width="13.28515625" style="2" customWidth="1"/>
    <col min="8" max="8" width="14.85546875" style="2" customWidth="1"/>
    <col min="9" max="9" width="15.42578125" style="2" customWidth="1"/>
    <col min="10" max="10" width="10.42578125" style="2" bestFit="1" customWidth="1"/>
    <col min="11" max="11" width="10.7109375" style="2" bestFit="1" customWidth="1"/>
    <col min="12" max="12" width="5.42578125" style="2" customWidth="1"/>
    <col min="13" max="16384" width="9.140625" style="2"/>
  </cols>
  <sheetData>
    <row r="1" spans="1:12" ht="17.100000000000001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1"/>
      <c r="L1" s="1"/>
    </row>
    <row r="2" spans="1:12" ht="17.100000000000001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1"/>
      <c r="K2" s="1"/>
      <c r="L2" s="1"/>
    </row>
    <row r="3" spans="1:12" ht="15" customHeight="1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3" t="s">
        <v>3</v>
      </c>
      <c r="H4" s="1"/>
      <c r="I4" s="1"/>
      <c r="J4" s="1"/>
      <c r="K4" s="1"/>
      <c r="L4" s="1"/>
    </row>
    <row r="5" spans="1:12" ht="15" customHeight="1" x14ac:dyDescent="0.25">
      <c r="A5" s="33" t="s">
        <v>4</v>
      </c>
      <c r="B5" s="34"/>
      <c r="C5" s="35" t="s">
        <v>5</v>
      </c>
      <c r="D5" s="36"/>
      <c r="E5" s="36"/>
      <c r="F5" s="36"/>
      <c r="G5" s="1"/>
      <c r="H5" s="3" t="s">
        <v>6</v>
      </c>
      <c r="I5" s="3" t="s">
        <v>7</v>
      </c>
      <c r="J5" s="1"/>
      <c r="K5" s="1"/>
      <c r="L5" s="1"/>
    </row>
    <row r="6" spans="1:12" ht="15" customHeight="1" x14ac:dyDescent="0.25">
      <c r="A6" s="25" t="s">
        <v>8</v>
      </c>
      <c r="B6" s="26"/>
      <c r="C6" s="27" t="s">
        <v>9</v>
      </c>
      <c r="D6" s="28"/>
      <c r="E6" s="28"/>
      <c r="F6" s="28"/>
      <c r="G6" s="1"/>
      <c r="H6" s="3" t="s">
        <v>10</v>
      </c>
      <c r="I6" s="3" t="s">
        <v>11</v>
      </c>
      <c r="J6" s="1"/>
      <c r="K6" s="1"/>
      <c r="L6" s="1"/>
    </row>
    <row r="7" spans="1:12" ht="15" customHeight="1" x14ac:dyDescent="0.25">
      <c r="A7" s="38" t="s">
        <v>12</v>
      </c>
      <c r="B7" s="39"/>
      <c r="C7" s="40" t="s">
        <v>84</v>
      </c>
      <c r="D7" s="41"/>
      <c r="E7" s="41"/>
      <c r="F7" s="41"/>
      <c r="G7" s="1"/>
      <c r="H7" s="3" t="s">
        <v>13</v>
      </c>
      <c r="I7" s="3" t="s">
        <v>76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4" t="s">
        <v>15</v>
      </c>
      <c r="H8" s="1"/>
      <c r="I8" s="1"/>
      <c r="J8" s="1"/>
      <c r="K8" s="1"/>
      <c r="L8" s="1"/>
    </row>
    <row r="9" spans="1:12" ht="15" customHeight="1" thickBot="1" x14ac:dyDescent="0.3">
      <c r="A9" s="42" t="s">
        <v>16</v>
      </c>
      <c r="B9" s="42" t="s">
        <v>17</v>
      </c>
      <c r="C9" s="42" t="s">
        <v>18</v>
      </c>
      <c r="D9" s="42" t="s">
        <v>19</v>
      </c>
      <c r="E9" s="5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thickBot="1" x14ac:dyDescent="0.3">
      <c r="A10" s="43"/>
      <c r="B10" s="43"/>
      <c r="C10" s="43"/>
      <c r="D10" s="43"/>
      <c r="E10" s="6" t="s">
        <v>27</v>
      </c>
      <c r="F10" s="45" t="s">
        <v>89</v>
      </c>
      <c r="G10" s="6" t="s">
        <v>28</v>
      </c>
      <c r="H10" s="6" t="s">
        <v>27</v>
      </c>
      <c r="I10" s="6" t="s">
        <v>29</v>
      </c>
      <c r="J10" s="44" t="s">
        <v>87</v>
      </c>
      <c r="K10" s="44" t="s">
        <v>88</v>
      </c>
      <c r="L10" s="1"/>
    </row>
    <row r="11" spans="1:12" ht="15.75" thickBot="1" x14ac:dyDescent="0.3">
      <c r="A11" s="43"/>
      <c r="B11" s="43"/>
      <c r="C11" s="43"/>
      <c r="D11" s="43"/>
      <c r="E11" s="7" t="s">
        <v>30</v>
      </c>
      <c r="F11" s="7" t="s">
        <v>30</v>
      </c>
      <c r="G11" s="7" t="s">
        <v>30</v>
      </c>
      <c r="H11" s="7" t="s">
        <v>31</v>
      </c>
      <c r="I11" s="7" t="s">
        <v>31</v>
      </c>
      <c r="J11" s="37"/>
      <c r="K11" s="37"/>
      <c r="L11" s="1"/>
    </row>
    <row r="12" spans="1:12" ht="15" customHeight="1" thickBot="1" x14ac:dyDescent="0.3">
      <c r="A12" s="8" t="s">
        <v>32</v>
      </c>
      <c r="B12" s="8" t="s">
        <v>32</v>
      </c>
      <c r="C12" s="8" t="s">
        <v>32</v>
      </c>
      <c r="D12" s="9" t="s">
        <v>33</v>
      </c>
      <c r="E12" s="10">
        <v>213617146</v>
      </c>
      <c r="F12" s="10">
        <v>223968329</v>
      </c>
      <c r="G12" s="10">
        <v>121161476</v>
      </c>
      <c r="H12" s="10">
        <v>219007585</v>
      </c>
      <c r="I12" s="10">
        <v>202202297</v>
      </c>
      <c r="J12" s="10">
        <f>I12-H12</f>
        <v>-16805288</v>
      </c>
      <c r="K12" s="11">
        <f>(J12/H12)</f>
        <v>-7.6733817232859769E-2</v>
      </c>
      <c r="L12" s="1"/>
    </row>
    <row r="13" spans="1:12" ht="15" customHeight="1" x14ac:dyDescent="0.25">
      <c r="A13" s="12" t="s">
        <v>34</v>
      </c>
      <c r="B13" s="12" t="s">
        <v>32</v>
      </c>
      <c r="C13" s="12" t="s">
        <v>32</v>
      </c>
      <c r="D13" s="13" t="s">
        <v>35</v>
      </c>
      <c r="E13" s="14">
        <v>848198</v>
      </c>
      <c r="F13" s="14">
        <v>848198</v>
      </c>
      <c r="G13" s="14">
        <v>37454</v>
      </c>
      <c r="H13" s="14">
        <v>874492</v>
      </c>
      <c r="I13" s="14">
        <v>874492</v>
      </c>
      <c r="J13" s="14">
        <f t="shared" ref="J13:J17" si="0">I13-H13</f>
        <v>0</v>
      </c>
      <c r="K13" s="15">
        <f t="shared" ref="K13:K16" si="1">(J13/H13)</f>
        <v>0</v>
      </c>
      <c r="L13" s="1"/>
    </row>
    <row r="14" spans="1:12" ht="15" customHeight="1" x14ac:dyDescent="0.25">
      <c r="A14" s="12" t="s">
        <v>32</v>
      </c>
      <c r="B14" s="12" t="s">
        <v>11</v>
      </c>
      <c r="C14" s="12" t="s">
        <v>32</v>
      </c>
      <c r="D14" s="13" t="s">
        <v>36</v>
      </c>
      <c r="E14" s="14">
        <v>848198</v>
      </c>
      <c r="F14" s="14">
        <v>848198</v>
      </c>
      <c r="G14" s="14">
        <v>37454</v>
      </c>
      <c r="H14" s="14">
        <v>874492</v>
      </c>
      <c r="I14" s="14">
        <v>874492</v>
      </c>
      <c r="J14" s="14">
        <f t="shared" si="0"/>
        <v>0</v>
      </c>
      <c r="K14" s="15">
        <f t="shared" si="1"/>
        <v>0</v>
      </c>
      <c r="L14" s="1"/>
    </row>
    <row r="15" spans="1:12" ht="15" customHeight="1" x14ac:dyDescent="0.25">
      <c r="A15" s="12" t="s">
        <v>32</v>
      </c>
      <c r="B15" s="12" t="s">
        <v>32</v>
      </c>
      <c r="C15" s="12" t="s">
        <v>37</v>
      </c>
      <c r="D15" s="13" t="s">
        <v>38</v>
      </c>
      <c r="E15" s="14">
        <v>10</v>
      </c>
      <c r="F15" s="14">
        <v>10</v>
      </c>
      <c r="G15" s="14">
        <v>37454</v>
      </c>
      <c r="H15" s="14">
        <v>10</v>
      </c>
      <c r="I15" s="14">
        <v>10</v>
      </c>
      <c r="J15" s="14">
        <f t="shared" si="0"/>
        <v>0</v>
      </c>
      <c r="K15" s="15">
        <f t="shared" si="1"/>
        <v>0</v>
      </c>
      <c r="L15" s="1"/>
    </row>
    <row r="16" spans="1:12" ht="15" customHeight="1" x14ac:dyDescent="0.25">
      <c r="A16" s="12" t="s">
        <v>32</v>
      </c>
      <c r="B16" s="12" t="s">
        <v>32</v>
      </c>
      <c r="C16" s="12" t="s">
        <v>83</v>
      </c>
      <c r="D16" s="13" t="s">
        <v>85</v>
      </c>
      <c r="E16" s="14">
        <v>848188</v>
      </c>
      <c r="F16" s="14">
        <v>848188</v>
      </c>
      <c r="G16" s="14">
        <v>0</v>
      </c>
      <c r="H16" s="14">
        <v>874482</v>
      </c>
      <c r="I16" s="14">
        <v>874482</v>
      </c>
      <c r="J16" s="14">
        <f t="shared" si="0"/>
        <v>0</v>
      </c>
      <c r="K16" s="15">
        <f t="shared" si="1"/>
        <v>0</v>
      </c>
      <c r="L16" s="1"/>
    </row>
    <row r="17" spans="1:12" ht="15" customHeight="1" x14ac:dyDescent="0.25">
      <c r="A17" s="12" t="s">
        <v>39</v>
      </c>
      <c r="B17" s="12" t="s">
        <v>32</v>
      </c>
      <c r="C17" s="12" t="s">
        <v>32</v>
      </c>
      <c r="D17" s="13" t="s">
        <v>40</v>
      </c>
      <c r="E17" s="14">
        <v>0</v>
      </c>
      <c r="F17" s="14">
        <v>0</v>
      </c>
      <c r="G17" s="14">
        <v>2290</v>
      </c>
      <c r="H17" s="14">
        <v>0</v>
      </c>
      <c r="I17" s="14">
        <v>0</v>
      </c>
      <c r="J17" s="14">
        <f t="shared" si="0"/>
        <v>0</v>
      </c>
      <c r="K17" s="15"/>
      <c r="L17" s="1"/>
    </row>
    <row r="18" spans="1:12" ht="15" customHeight="1" x14ac:dyDescent="0.25">
      <c r="A18" s="12" t="s">
        <v>42</v>
      </c>
      <c r="B18" s="12" t="s">
        <v>32</v>
      </c>
      <c r="C18" s="12" t="s">
        <v>32</v>
      </c>
      <c r="D18" s="13" t="s">
        <v>43</v>
      </c>
      <c r="E18" s="14">
        <v>10</v>
      </c>
      <c r="F18" s="14">
        <v>85750</v>
      </c>
      <c r="G18" s="14">
        <v>273376</v>
      </c>
      <c r="H18" s="14">
        <v>10</v>
      </c>
      <c r="I18" s="14">
        <v>161568</v>
      </c>
      <c r="J18" s="14">
        <f>I18-H18</f>
        <v>161558</v>
      </c>
      <c r="K18" s="15">
        <f>(J18/H18)</f>
        <v>16155.8</v>
      </c>
      <c r="L18" s="1"/>
    </row>
    <row r="19" spans="1:12" ht="15" customHeight="1" x14ac:dyDescent="0.25">
      <c r="A19" s="12" t="s">
        <v>32</v>
      </c>
      <c r="B19" s="12" t="s">
        <v>44</v>
      </c>
      <c r="C19" s="12" t="s">
        <v>32</v>
      </c>
      <c r="D19" s="13" t="s">
        <v>45</v>
      </c>
      <c r="E19" s="14">
        <v>10</v>
      </c>
      <c r="F19" s="14">
        <v>10</v>
      </c>
      <c r="G19" s="14">
        <v>34603</v>
      </c>
      <c r="H19" s="14">
        <v>10</v>
      </c>
      <c r="I19" s="14">
        <v>10</v>
      </c>
      <c r="J19" s="14">
        <f t="shared" ref="J19:J29" si="2">I19-H19</f>
        <v>0</v>
      </c>
      <c r="K19" s="15">
        <f t="shared" ref="K19:K29" si="3">(J19/H19)</f>
        <v>0</v>
      </c>
      <c r="L19" s="1"/>
    </row>
    <row r="20" spans="1:12" ht="15" customHeight="1" x14ac:dyDescent="0.25">
      <c r="A20" s="12" t="s">
        <v>32</v>
      </c>
      <c r="B20" s="12" t="s">
        <v>11</v>
      </c>
      <c r="C20" s="12" t="s">
        <v>32</v>
      </c>
      <c r="D20" s="13" t="s">
        <v>46</v>
      </c>
      <c r="E20" s="14">
        <v>0</v>
      </c>
      <c r="F20" s="14">
        <v>0</v>
      </c>
      <c r="G20" s="14">
        <v>37534</v>
      </c>
      <c r="H20" s="14">
        <v>0</v>
      </c>
      <c r="I20" s="14">
        <v>161558</v>
      </c>
      <c r="J20" s="14">
        <f t="shared" si="2"/>
        <v>161558</v>
      </c>
      <c r="K20" s="15"/>
      <c r="L20" s="1"/>
    </row>
    <row r="21" spans="1:12" ht="15" customHeight="1" x14ac:dyDescent="0.25">
      <c r="A21" s="12" t="s">
        <v>32</v>
      </c>
      <c r="B21" s="12" t="s">
        <v>47</v>
      </c>
      <c r="C21" s="12" t="s">
        <v>32</v>
      </c>
      <c r="D21" s="13" t="s">
        <v>48</v>
      </c>
      <c r="E21" s="14">
        <v>0</v>
      </c>
      <c r="F21" s="14">
        <v>85740</v>
      </c>
      <c r="G21" s="14">
        <v>201239</v>
      </c>
      <c r="H21" s="14">
        <v>0</v>
      </c>
      <c r="I21" s="14">
        <v>0</v>
      </c>
      <c r="J21" s="14">
        <f t="shared" si="2"/>
        <v>0</v>
      </c>
      <c r="K21" s="15"/>
      <c r="L21" s="1"/>
    </row>
    <row r="22" spans="1:12" ht="15" customHeight="1" x14ac:dyDescent="0.25">
      <c r="A22" s="12" t="s">
        <v>49</v>
      </c>
      <c r="B22" s="12" t="s">
        <v>32</v>
      </c>
      <c r="C22" s="12" t="s">
        <v>32</v>
      </c>
      <c r="D22" s="13" t="s">
        <v>50</v>
      </c>
      <c r="E22" s="14">
        <v>212516347</v>
      </c>
      <c r="F22" s="14">
        <v>211234091</v>
      </c>
      <c r="G22" s="14">
        <v>120764705</v>
      </c>
      <c r="H22" s="14">
        <v>217872662</v>
      </c>
      <c r="I22" s="14">
        <v>200772169</v>
      </c>
      <c r="J22" s="14">
        <f t="shared" si="2"/>
        <v>-17100493</v>
      </c>
      <c r="K22" s="15">
        <f t="shared" si="3"/>
        <v>-7.8488475070819116E-2</v>
      </c>
      <c r="L22" s="1"/>
    </row>
    <row r="23" spans="1:12" ht="15" customHeight="1" x14ac:dyDescent="0.25">
      <c r="A23" s="12" t="s">
        <v>32</v>
      </c>
      <c r="B23" s="12" t="s">
        <v>44</v>
      </c>
      <c r="C23" s="12" t="s">
        <v>32</v>
      </c>
      <c r="D23" s="13" t="s">
        <v>51</v>
      </c>
      <c r="E23" s="14">
        <v>212516347</v>
      </c>
      <c r="F23" s="14">
        <v>211234091</v>
      </c>
      <c r="G23" s="14">
        <v>120764705</v>
      </c>
      <c r="H23" s="14">
        <v>217872662</v>
      </c>
      <c r="I23" s="14">
        <v>200772169</v>
      </c>
      <c r="J23" s="14">
        <f t="shared" si="2"/>
        <v>-17100493</v>
      </c>
      <c r="K23" s="15">
        <f t="shared" si="3"/>
        <v>-7.8488475070819116E-2</v>
      </c>
      <c r="L23" s="1"/>
    </row>
    <row r="24" spans="1:12" ht="15" customHeight="1" x14ac:dyDescent="0.25">
      <c r="A24" s="12" t="s">
        <v>52</v>
      </c>
      <c r="B24" s="12" t="s">
        <v>32</v>
      </c>
      <c r="C24" s="12" t="s">
        <v>32</v>
      </c>
      <c r="D24" s="13" t="s">
        <v>53</v>
      </c>
      <c r="E24" s="14">
        <v>252581</v>
      </c>
      <c r="F24" s="14">
        <v>252581</v>
      </c>
      <c r="G24" s="14">
        <v>0</v>
      </c>
      <c r="H24" s="14">
        <v>260411</v>
      </c>
      <c r="I24" s="14">
        <v>394048</v>
      </c>
      <c r="J24" s="14">
        <f t="shared" si="2"/>
        <v>133637</v>
      </c>
      <c r="K24" s="15">
        <f t="shared" si="3"/>
        <v>0.51317724673688903</v>
      </c>
      <c r="L24" s="1"/>
    </row>
    <row r="25" spans="1:12" ht="15" customHeight="1" x14ac:dyDescent="0.25">
      <c r="A25" s="12" t="s">
        <v>32</v>
      </c>
      <c r="B25" s="12" t="s">
        <v>14</v>
      </c>
      <c r="C25" s="12" t="s">
        <v>32</v>
      </c>
      <c r="D25" s="13" t="s">
        <v>54</v>
      </c>
      <c r="E25" s="14">
        <v>90029</v>
      </c>
      <c r="F25" s="14">
        <v>90029</v>
      </c>
      <c r="G25" s="14">
        <v>0</v>
      </c>
      <c r="H25" s="14">
        <v>92820</v>
      </c>
      <c r="I25" s="14">
        <v>295072</v>
      </c>
      <c r="J25" s="14">
        <f t="shared" si="2"/>
        <v>202252</v>
      </c>
      <c r="K25" s="15">
        <f t="shared" si="3"/>
        <v>2.1789700495582847</v>
      </c>
      <c r="L25" s="1"/>
    </row>
    <row r="26" spans="1:12" ht="15" customHeight="1" x14ac:dyDescent="0.25">
      <c r="A26" s="12" t="s">
        <v>32</v>
      </c>
      <c r="B26" s="12" t="s">
        <v>34</v>
      </c>
      <c r="C26" s="12" t="s">
        <v>32</v>
      </c>
      <c r="D26" s="13" t="s">
        <v>72</v>
      </c>
      <c r="E26" s="14">
        <v>162552</v>
      </c>
      <c r="F26" s="14">
        <v>162552</v>
      </c>
      <c r="G26" s="14">
        <v>0</v>
      </c>
      <c r="H26" s="14">
        <v>167591</v>
      </c>
      <c r="I26" s="14">
        <v>98976</v>
      </c>
      <c r="J26" s="14">
        <f t="shared" si="2"/>
        <v>-68615</v>
      </c>
      <c r="K26" s="15">
        <f t="shared" si="3"/>
        <v>-0.40941936022817454</v>
      </c>
      <c r="L26" s="1"/>
    </row>
    <row r="27" spans="1:12" ht="15" customHeight="1" x14ac:dyDescent="0.25">
      <c r="A27" s="12" t="s">
        <v>7</v>
      </c>
      <c r="B27" s="12" t="s">
        <v>32</v>
      </c>
      <c r="C27" s="12" t="s">
        <v>32</v>
      </c>
      <c r="D27" s="13" t="s">
        <v>55</v>
      </c>
      <c r="E27" s="14">
        <v>0</v>
      </c>
      <c r="F27" s="14">
        <v>11299</v>
      </c>
      <c r="G27" s="14">
        <v>83651</v>
      </c>
      <c r="H27" s="14">
        <v>0</v>
      </c>
      <c r="I27" s="14">
        <v>10</v>
      </c>
      <c r="J27" s="14">
        <f t="shared" si="2"/>
        <v>10</v>
      </c>
      <c r="K27" s="15"/>
      <c r="L27" s="1"/>
    </row>
    <row r="28" spans="1:12" ht="15" customHeight="1" x14ac:dyDescent="0.25">
      <c r="A28" s="12"/>
      <c r="B28" s="12">
        <v>10</v>
      </c>
      <c r="C28" s="12"/>
      <c r="D28" s="13" t="s">
        <v>86</v>
      </c>
      <c r="E28" s="14">
        <v>0</v>
      </c>
      <c r="F28" s="14">
        <v>11299</v>
      </c>
      <c r="G28" s="14">
        <v>83651</v>
      </c>
      <c r="H28" s="14">
        <v>0</v>
      </c>
      <c r="I28" s="14">
        <v>10</v>
      </c>
      <c r="J28" s="14">
        <f t="shared" si="2"/>
        <v>10</v>
      </c>
      <c r="K28" s="15"/>
      <c r="L28" s="1"/>
    </row>
    <row r="29" spans="1:12" ht="15" customHeight="1" x14ac:dyDescent="0.25">
      <c r="A29" s="12" t="s">
        <v>56</v>
      </c>
      <c r="B29" s="12" t="s">
        <v>32</v>
      </c>
      <c r="C29" s="12" t="s">
        <v>32</v>
      </c>
      <c r="D29" s="13" t="s">
        <v>57</v>
      </c>
      <c r="E29" s="14">
        <v>10</v>
      </c>
      <c r="F29" s="14">
        <v>11536410</v>
      </c>
      <c r="G29" s="14">
        <v>0</v>
      </c>
      <c r="H29" s="14">
        <v>10</v>
      </c>
      <c r="I29" s="14">
        <v>10</v>
      </c>
      <c r="J29" s="14">
        <f t="shared" si="2"/>
        <v>0</v>
      </c>
      <c r="K29" s="15">
        <f t="shared" si="3"/>
        <v>0</v>
      </c>
      <c r="L29" s="1"/>
    </row>
    <row r="30" spans="1:12" ht="15" customHeight="1" thickBot="1" x14ac:dyDescent="0.3">
      <c r="A30" s="8" t="s">
        <v>32</v>
      </c>
      <c r="B30" s="8" t="s">
        <v>32</v>
      </c>
      <c r="C30" s="8" t="s">
        <v>32</v>
      </c>
      <c r="D30" s="9" t="s">
        <v>58</v>
      </c>
      <c r="E30" s="10">
        <v>213617146</v>
      </c>
      <c r="F30" s="10">
        <v>223968329</v>
      </c>
      <c r="G30" s="10">
        <v>131756332</v>
      </c>
      <c r="H30" s="10">
        <v>219007585</v>
      </c>
      <c r="I30" s="10">
        <v>202202297</v>
      </c>
      <c r="J30" s="10">
        <f>I30-H30</f>
        <v>-16805288</v>
      </c>
      <c r="K30" s="11">
        <f>(J30/H30)</f>
        <v>-7.6733817232859769E-2</v>
      </c>
      <c r="L30" s="1"/>
    </row>
    <row r="31" spans="1:12" ht="15" customHeight="1" x14ac:dyDescent="0.25">
      <c r="A31" s="12" t="s">
        <v>59</v>
      </c>
      <c r="B31" s="12" t="s">
        <v>32</v>
      </c>
      <c r="C31" s="12" t="s">
        <v>32</v>
      </c>
      <c r="D31" s="13" t="s">
        <v>60</v>
      </c>
      <c r="E31" s="14">
        <v>39731956</v>
      </c>
      <c r="F31" s="14">
        <v>38988819</v>
      </c>
      <c r="G31" s="14">
        <v>29097632</v>
      </c>
      <c r="H31" s="14">
        <v>39731956</v>
      </c>
      <c r="I31" s="14">
        <v>40643673</v>
      </c>
      <c r="J31" s="14">
        <f>I31-H31</f>
        <v>911717</v>
      </c>
      <c r="K31" s="15">
        <f>(J31/H31)</f>
        <v>2.2946693085032107E-2</v>
      </c>
      <c r="L31" s="1"/>
    </row>
    <row r="32" spans="1:12" ht="15" customHeight="1" x14ac:dyDescent="0.25">
      <c r="A32" s="12" t="s">
        <v>61</v>
      </c>
      <c r="B32" s="12" t="s">
        <v>32</v>
      </c>
      <c r="C32" s="12" t="s">
        <v>32</v>
      </c>
      <c r="D32" s="13" t="s">
        <v>62</v>
      </c>
      <c r="E32" s="14">
        <v>45072507</v>
      </c>
      <c r="F32" s="14">
        <v>45072507</v>
      </c>
      <c r="G32" s="14">
        <v>27335681</v>
      </c>
      <c r="H32" s="14">
        <v>46469755</v>
      </c>
      <c r="I32" s="14">
        <v>46469755</v>
      </c>
      <c r="J32" s="14">
        <f t="shared" ref="J32:J45" si="4">I32-H32</f>
        <v>0</v>
      </c>
      <c r="K32" s="15">
        <f t="shared" ref="K32:K45" si="5">(J32/H32)</f>
        <v>0</v>
      </c>
      <c r="L32" s="1"/>
    </row>
    <row r="33" spans="1:12" ht="15" customHeight="1" x14ac:dyDescent="0.25">
      <c r="A33" s="12" t="s">
        <v>63</v>
      </c>
      <c r="B33" s="12" t="s">
        <v>32</v>
      </c>
      <c r="C33" s="12" t="s">
        <v>32</v>
      </c>
      <c r="D33" s="13" t="s">
        <v>64</v>
      </c>
      <c r="E33" s="14">
        <v>20</v>
      </c>
      <c r="F33" s="14">
        <v>571378</v>
      </c>
      <c r="G33" s="14">
        <v>1030431</v>
      </c>
      <c r="H33" s="14">
        <v>20</v>
      </c>
      <c r="I33" s="14">
        <v>20</v>
      </c>
      <c r="J33" s="14">
        <f t="shared" si="4"/>
        <v>0</v>
      </c>
      <c r="K33" s="15">
        <f t="shared" si="5"/>
        <v>0</v>
      </c>
      <c r="L33" s="1"/>
    </row>
    <row r="34" spans="1:12" ht="15" customHeight="1" x14ac:dyDescent="0.25">
      <c r="A34" s="12" t="s">
        <v>32</v>
      </c>
      <c r="B34" s="12" t="s">
        <v>44</v>
      </c>
      <c r="C34" s="12" t="s">
        <v>32</v>
      </c>
      <c r="D34" s="13" t="s">
        <v>65</v>
      </c>
      <c r="E34" s="14">
        <v>10</v>
      </c>
      <c r="F34" s="14">
        <v>49737</v>
      </c>
      <c r="G34" s="14">
        <v>137789</v>
      </c>
      <c r="H34" s="14">
        <v>10</v>
      </c>
      <c r="I34" s="14">
        <v>10</v>
      </c>
      <c r="J34" s="14">
        <f t="shared" si="4"/>
        <v>0</v>
      </c>
      <c r="K34" s="15">
        <f t="shared" si="5"/>
        <v>0</v>
      </c>
      <c r="L34" s="1"/>
    </row>
    <row r="35" spans="1:12" ht="15" customHeight="1" x14ac:dyDescent="0.25">
      <c r="A35" s="12" t="s">
        <v>32</v>
      </c>
      <c r="B35" s="12" t="s">
        <v>14</v>
      </c>
      <c r="C35" s="12" t="s">
        <v>32</v>
      </c>
      <c r="D35" s="13" t="s">
        <v>66</v>
      </c>
      <c r="E35" s="14">
        <v>10</v>
      </c>
      <c r="F35" s="14">
        <v>521641</v>
      </c>
      <c r="G35" s="14">
        <v>892642</v>
      </c>
      <c r="H35" s="14">
        <v>10</v>
      </c>
      <c r="I35" s="14">
        <v>10</v>
      </c>
      <c r="J35" s="14">
        <f t="shared" si="4"/>
        <v>0</v>
      </c>
      <c r="K35" s="15">
        <f t="shared" si="5"/>
        <v>0</v>
      </c>
      <c r="L35" s="1"/>
    </row>
    <row r="36" spans="1:12" ht="15" customHeight="1" x14ac:dyDescent="0.25">
      <c r="A36" s="12" t="s">
        <v>67</v>
      </c>
      <c r="B36" s="12" t="s">
        <v>32</v>
      </c>
      <c r="C36" s="12" t="s">
        <v>32</v>
      </c>
      <c r="D36" s="13" t="s">
        <v>68</v>
      </c>
      <c r="E36" s="14">
        <v>20</v>
      </c>
      <c r="F36" s="14">
        <v>20</v>
      </c>
      <c r="G36" s="14">
        <v>5049</v>
      </c>
      <c r="H36" s="14">
        <v>20</v>
      </c>
      <c r="I36" s="14">
        <v>20</v>
      </c>
      <c r="J36" s="14">
        <f t="shared" si="4"/>
        <v>0</v>
      </c>
      <c r="K36" s="15">
        <f t="shared" si="5"/>
        <v>0</v>
      </c>
      <c r="L36" s="1"/>
    </row>
    <row r="37" spans="1:12" ht="15" customHeight="1" x14ac:dyDescent="0.25">
      <c r="A37" s="50" t="s">
        <v>32</v>
      </c>
      <c r="B37" s="50" t="s">
        <v>47</v>
      </c>
      <c r="C37" s="50" t="s">
        <v>32</v>
      </c>
      <c r="D37" s="51" t="s">
        <v>69</v>
      </c>
      <c r="E37" s="52">
        <v>20</v>
      </c>
      <c r="F37" s="52">
        <v>20</v>
      </c>
      <c r="G37" s="52">
        <v>5049</v>
      </c>
      <c r="H37" s="52">
        <v>20</v>
      </c>
      <c r="I37" s="52">
        <v>20</v>
      </c>
      <c r="J37" s="52">
        <f t="shared" si="4"/>
        <v>0</v>
      </c>
      <c r="K37" s="53">
        <f t="shared" si="5"/>
        <v>0</v>
      </c>
      <c r="L37" s="1"/>
    </row>
    <row r="38" spans="1:12" ht="15" customHeight="1" x14ac:dyDescent="0.25">
      <c r="A38" s="46" t="s">
        <v>70</v>
      </c>
      <c r="B38" s="46" t="s">
        <v>32</v>
      </c>
      <c r="C38" s="46" t="s">
        <v>32</v>
      </c>
      <c r="D38" s="47" t="s">
        <v>71</v>
      </c>
      <c r="E38" s="48">
        <v>20494740</v>
      </c>
      <c r="F38" s="48">
        <v>19470003</v>
      </c>
      <c r="G38" s="48">
        <v>13623198</v>
      </c>
      <c r="H38" s="48">
        <v>21130077</v>
      </c>
      <c r="I38" s="48">
        <v>1546500</v>
      </c>
      <c r="J38" s="48">
        <f t="shared" si="4"/>
        <v>-19583577</v>
      </c>
      <c r="K38" s="49">
        <f t="shared" si="5"/>
        <v>-0.92681048914303532</v>
      </c>
      <c r="L38" s="1"/>
    </row>
    <row r="39" spans="1:12" ht="15" customHeight="1" x14ac:dyDescent="0.25">
      <c r="A39" s="12" t="s">
        <v>32</v>
      </c>
      <c r="B39" s="12" t="s">
        <v>14</v>
      </c>
      <c r="C39" s="12" t="s">
        <v>32</v>
      </c>
      <c r="D39" s="13" t="s">
        <v>54</v>
      </c>
      <c r="E39" s="14">
        <v>10449860</v>
      </c>
      <c r="F39" s="14">
        <v>9425123</v>
      </c>
      <c r="G39" s="14">
        <v>3702518</v>
      </c>
      <c r="H39" s="14">
        <v>10773806</v>
      </c>
      <c r="I39" s="14">
        <v>0</v>
      </c>
      <c r="J39" s="14">
        <f t="shared" si="4"/>
        <v>-10773806</v>
      </c>
      <c r="K39" s="15">
        <f t="shared" si="5"/>
        <v>-1</v>
      </c>
      <c r="L39" s="1"/>
    </row>
    <row r="40" spans="1:12" ht="15" customHeight="1" x14ac:dyDescent="0.25">
      <c r="A40" s="12" t="s">
        <v>32</v>
      </c>
      <c r="B40" s="12" t="s">
        <v>34</v>
      </c>
      <c r="C40" s="12" t="s">
        <v>32</v>
      </c>
      <c r="D40" s="13" t="s">
        <v>72</v>
      </c>
      <c r="E40" s="14">
        <v>10044880</v>
      </c>
      <c r="F40" s="14">
        <v>10044880</v>
      </c>
      <c r="G40" s="14">
        <v>9920680</v>
      </c>
      <c r="H40" s="14">
        <v>10356271</v>
      </c>
      <c r="I40" s="14">
        <v>1546500</v>
      </c>
      <c r="J40" s="14">
        <f t="shared" si="4"/>
        <v>-8809771</v>
      </c>
      <c r="K40" s="15">
        <f t="shared" si="5"/>
        <v>-0.85067018814011341</v>
      </c>
      <c r="L40" s="1"/>
    </row>
    <row r="41" spans="1:12" ht="15" customHeight="1" x14ac:dyDescent="0.25">
      <c r="A41" s="12" t="s">
        <v>73</v>
      </c>
      <c r="B41" s="12" t="s">
        <v>32</v>
      </c>
      <c r="C41" s="12" t="s">
        <v>32</v>
      </c>
      <c r="D41" s="13" t="s">
        <v>74</v>
      </c>
      <c r="E41" s="14">
        <v>108317883</v>
      </c>
      <c r="F41" s="14">
        <v>108317883</v>
      </c>
      <c r="G41" s="14">
        <v>49116634</v>
      </c>
      <c r="H41" s="14">
        <v>111675737</v>
      </c>
      <c r="I41" s="14">
        <v>113542309</v>
      </c>
      <c r="J41" s="14">
        <f t="shared" si="4"/>
        <v>1866572</v>
      </c>
      <c r="K41" s="15">
        <f t="shared" si="5"/>
        <v>1.6714212506159686E-2</v>
      </c>
      <c r="L41" s="1"/>
    </row>
    <row r="42" spans="1:12" ht="15" customHeight="1" x14ac:dyDescent="0.25">
      <c r="A42" s="12" t="s">
        <v>32</v>
      </c>
      <c r="B42" s="12" t="s">
        <v>11</v>
      </c>
      <c r="C42" s="12" t="s">
        <v>32</v>
      </c>
      <c r="D42" s="13" t="s">
        <v>75</v>
      </c>
      <c r="E42" s="14">
        <v>108317883</v>
      </c>
      <c r="F42" s="14">
        <v>108317883</v>
      </c>
      <c r="G42" s="14">
        <v>49116634</v>
      </c>
      <c r="H42" s="14">
        <v>111675737</v>
      </c>
      <c r="I42" s="14">
        <v>113542309</v>
      </c>
      <c r="J42" s="14">
        <f t="shared" si="4"/>
        <v>1866572</v>
      </c>
      <c r="K42" s="15">
        <f t="shared" si="5"/>
        <v>1.6714212506159686E-2</v>
      </c>
      <c r="L42" s="1"/>
    </row>
    <row r="43" spans="1:12" ht="15" customHeight="1" x14ac:dyDescent="0.25">
      <c r="A43" s="12" t="s">
        <v>76</v>
      </c>
      <c r="B43" s="12" t="s">
        <v>32</v>
      </c>
      <c r="C43" s="12" t="s">
        <v>32</v>
      </c>
      <c r="D43" s="13" t="s">
        <v>77</v>
      </c>
      <c r="E43" s="14">
        <v>10</v>
      </c>
      <c r="F43" s="14">
        <v>11547709</v>
      </c>
      <c r="G43" s="14">
        <v>11547707</v>
      </c>
      <c r="H43" s="14">
        <v>10</v>
      </c>
      <c r="I43" s="14">
        <v>10</v>
      </c>
      <c r="J43" s="14">
        <f t="shared" si="4"/>
        <v>0</v>
      </c>
      <c r="K43" s="15">
        <f t="shared" si="5"/>
        <v>0</v>
      </c>
      <c r="L43" s="1"/>
    </row>
    <row r="44" spans="1:12" ht="15" customHeight="1" x14ac:dyDescent="0.25">
      <c r="A44" s="12" t="s">
        <v>32</v>
      </c>
      <c r="B44" s="12" t="s">
        <v>41</v>
      </c>
      <c r="C44" s="12" t="s">
        <v>32</v>
      </c>
      <c r="D44" s="13" t="s">
        <v>78</v>
      </c>
      <c r="E44" s="14">
        <v>10</v>
      </c>
      <c r="F44" s="14">
        <v>11547709</v>
      </c>
      <c r="G44" s="14">
        <v>11547707</v>
      </c>
      <c r="H44" s="14">
        <v>10</v>
      </c>
      <c r="I44" s="14">
        <v>10</v>
      </c>
      <c r="J44" s="14">
        <f t="shared" si="4"/>
        <v>0</v>
      </c>
      <c r="K44" s="15">
        <f t="shared" si="5"/>
        <v>0</v>
      </c>
      <c r="L44" s="1"/>
    </row>
    <row r="45" spans="1:12" ht="15" customHeight="1" x14ac:dyDescent="0.25">
      <c r="A45" s="12" t="s">
        <v>79</v>
      </c>
      <c r="B45" s="12" t="s">
        <v>32</v>
      </c>
      <c r="C45" s="12" t="s">
        <v>32</v>
      </c>
      <c r="D45" s="13" t="s">
        <v>80</v>
      </c>
      <c r="E45" s="14">
        <v>10</v>
      </c>
      <c r="F45" s="14">
        <v>10</v>
      </c>
      <c r="G45" s="14">
        <v>0</v>
      </c>
      <c r="H45" s="14">
        <v>10</v>
      </c>
      <c r="I45" s="14">
        <v>10</v>
      </c>
      <c r="J45" s="14">
        <f t="shared" si="4"/>
        <v>0</v>
      </c>
      <c r="K45" s="15">
        <f t="shared" si="5"/>
        <v>0</v>
      </c>
      <c r="L45" s="1"/>
    </row>
    <row r="46" spans="1:12" ht="1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"/>
    </row>
    <row r="47" spans="1:12" ht="1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"/>
    </row>
    <row r="48" spans="1:12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21" t="s">
        <v>81</v>
      </c>
      <c r="B49" s="22"/>
      <c r="C49" s="22"/>
      <c r="D49" s="22"/>
      <c r="E49" s="18">
        <v>213617106</v>
      </c>
      <c r="F49" s="18">
        <v>212420590</v>
      </c>
      <c r="G49" s="18">
        <v>120203576</v>
      </c>
      <c r="H49" s="18">
        <v>219007545</v>
      </c>
      <c r="I49" s="18">
        <v>202202257</v>
      </c>
      <c r="J49" s="18">
        <v>-16805288</v>
      </c>
      <c r="K49" s="19">
        <v>-7.6733831247686013E-2</v>
      </c>
      <c r="L49" s="1"/>
    </row>
    <row r="50" spans="1:12" ht="15" customHeight="1" x14ac:dyDescent="0.25">
      <c r="A50" s="23" t="s">
        <v>82</v>
      </c>
      <c r="B50" s="24"/>
      <c r="C50" s="24"/>
      <c r="D50" s="24"/>
      <c r="E50" s="24"/>
      <c r="F50" s="24"/>
      <c r="G50" s="24"/>
      <c r="H50" s="24"/>
      <c r="I50" s="24"/>
      <c r="J50" s="1"/>
      <c r="K50" s="1"/>
      <c r="L50" s="1"/>
    </row>
    <row r="51" spans="1:12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3" spans="1:12" x14ac:dyDescent="0.25">
      <c r="E53" s="20"/>
      <c r="F53" s="20"/>
      <c r="G53" s="20"/>
      <c r="H53" s="20"/>
      <c r="I53" s="20"/>
      <c r="J53" s="20"/>
    </row>
  </sheetData>
  <mergeCells count="17">
    <mergeCell ref="J10:J11"/>
    <mergeCell ref="K10:K11"/>
    <mergeCell ref="A7:B7"/>
    <mergeCell ref="C7:F7"/>
    <mergeCell ref="A9:A11"/>
    <mergeCell ref="B9:B11"/>
    <mergeCell ref="C9:C11"/>
    <mergeCell ref="D9:D11"/>
    <mergeCell ref="A49:D49"/>
    <mergeCell ref="A50:I50"/>
    <mergeCell ref="A6:B6"/>
    <mergeCell ref="C6:F6"/>
    <mergeCell ref="A1:I1"/>
    <mergeCell ref="A2:I2"/>
    <mergeCell ref="A3:I3"/>
    <mergeCell ref="A5:B5"/>
    <mergeCell ref="C5:F5"/>
  </mergeCells>
  <pageMargins left="0.39370078740157483" right="0" top="0.39370078740157483" bottom="0" header="0" footer="0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120234</vt:lpstr>
      <vt:lpstr>'120234'!Área_de_impresión</vt:lpstr>
      <vt:lpstr>'120234'!JR_PAGE_ANCHOR_2_1</vt:lpstr>
      <vt:lpstr>'120234'!Títulos_a_imprimir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DIPRES - Paula Soto M</cp:lastModifiedBy>
  <cp:lastPrinted>2025-09-26T21:42:15Z</cp:lastPrinted>
  <dcterms:created xsi:type="dcterms:W3CDTF">2025-09-25T21:18:16Z</dcterms:created>
  <dcterms:modified xsi:type="dcterms:W3CDTF">2025-09-26T21:42:17Z</dcterms:modified>
</cp:coreProperties>
</file>