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78D33E66-DB3D-4AEE-B2C6-92EEEFBE5A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analitico'!$A$1:$L$37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31" i="1"/>
  <c r="K33" i="1"/>
  <c r="L33" i="1" s="1"/>
  <c r="K32" i="1"/>
  <c r="L32" i="1" s="1"/>
  <c r="K30" i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6" i="1"/>
  <c r="L16" i="1" s="1"/>
  <c r="K12" i="1"/>
  <c r="L12" i="1" s="1"/>
</calcChain>
</file>

<file path=xl/sharedStrings.xml><?xml version="1.0" encoding="utf-8"?>
<sst xmlns="http://schemas.openxmlformats.org/spreadsheetml/2006/main" count="143" uniqueCount="77">
  <si>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</si>
  <si>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</si>
  <si>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</si>
  <si>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</si>
  <si>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</si>
  <si>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</si>
  <si>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</si>
  <si>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</si>
  <si>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</si>
  <si>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AGRÍCOLA Y GANADERO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</si>
  <si>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</si>
  <si>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</si>
  <si>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</si>
  <si>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INSPECCIONES EXPORTACIONES SILVOAGROPECUARIAS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</si>
  <si>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</si>
  <si>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</si>
  <si>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</si>
  <si>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</si>
  <si>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</si>
  <si>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</si>
  <si>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</si>
  <si>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</si>
  <si>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</si>
  <si>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</si>
  <si>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</si>
  <si>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</si>
  <si>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</si>
  <si>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</si>
  <si>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</si>
  <si>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</si>
  <si>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</si>
  <si>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</si>
  <si>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</si>
  <si>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</si>
  <si>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</si>
  <si>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</si>
  <si>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</si>
  <si>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</si>
  <si>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</si>
  <si>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</si>
  <si>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</si>
  <si>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</si>
  <si>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</si>
  <si>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</si>
  <si>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</si>
  <si>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</si>
  <si>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</si>
  <si>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</si>
  <si>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</si>
  <si>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</si>
  <si>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</si>
  <si>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</si>
  <si>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</si>
  <si>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</si>
  <si>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</si>
  <si>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</si>
  <si>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</si>
  <si>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</si>
  <si>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</si>
  <si>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</si>
  <si>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</si>
  <si>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</si>
  <si>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</si>
  <si>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</si>
  <si>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</si>
  <si>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</si>
  <si>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</si>
  <si>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</si>
  <si>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</si>
  <si>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</si>
  <si>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</si>
  <si>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02</t>
  </si>
  <si>
    <t>Del Gobierno Central</t>
  </si>
  <si>
    <t>031</t>
  </si>
  <si>
    <t>Hacienda- Sistema Integrado de Comercio Exterior (SICEX) (SAG)</t>
  </si>
  <si>
    <t>Multas y Sanciones Pecuniarias</t>
  </si>
  <si>
    <t>Programas Informáticos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</si>
</sst>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164" fontId="3" fillId="37" borderId="13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left" vertical="top" wrapText="1"/>
    </xf>
    <xf numFmtId="0" fontId="9" fillId="45" borderId="14" xfId="0" applyFont="1" applyFill="1" applyBorder="1" applyAlignment="1">
      <alignment horizontal="center" vertical="top" wrapText="1"/>
    </xf>
    <xf numFmtId="0" fontId="9" fillId="45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37"/>
  <sheetViews>
    <sheetView tabSelected="1" zoomScaleNormal="100" workbookViewId="0">
      <selection activeCell="P8" sqref="P8"/>
    </sheetView>
  </sheetViews>
  <sheetFormatPr baseColWidth="10" defaultColWidth="8.88671875" defaultRowHeight="14.4" x14ac:dyDescent="0.3"/>
  <cols>
    <col min="1" max="1" width="4.6640625" customWidth="1"/>
    <col min="2" max="2" width="5" customWidth="1"/>
    <col min="3" max="3" width="4.77734375" customWidth="1"/>
    <col min="4" max="4" width="5.109375" customWidth="1"/>
    <col min="5" max="5" width="35.109375" customWidth="1"/>
    <col min="6" max="7" width="14.33203125" customWidth="1"/>
    <col min="8" max="8" width="13.33203125" customWidth="1"/>
    <col min="9" max="9" width="14.33203125" customWidth="1"/>
    <col min="10" max="10" width="14.6640625" customWidth="1"/>
    <col min="11" max="12" width="13.33203125" customWidth="1"/>
    <col min="13" max="13" width="5.44140625" customWidth="1"/>
  </cols>
  <sheetData>
    <row r="1" spans="1:13" ht="16.95" customHeight="1" x14ac:dyDescent="0.3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ht="16.95" customHeight="1" x14ac:dyDescent="0.3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5" customHeight="1" x14ac:dyDescent="0.3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1"/>
      <c r="M3" s="1"/>
    </row>
    <row r="4" spans="1:13" ht="5.4" customHeight="1" x14ac:dyDescent="0.3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3">
      <c r="A5" s="25" t="s">
        <v>4</v>
      </c>
      <c r="B5" s="26"/>
      <c r="C5" s="27" t="s">
        <v>5</v>
      </c>
      <c r="D5" s="28"/>
      <c r="E5" s="28"/>
      <c r="F5" s="28"/>
      <c r="G5" s="2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3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3">
      <c r="A7" s="33" t="s">
        <v>12</v>
      </c>
      <c r="B7" s="34"/>
      <c r="C7" s="35" t="s">
        <v>13</v>
      </c>
      <c r="D7" s="36"/>
      <c r="E7" s="36"/>
      <c r="F7" s="36"/>
      <c r="G7" s="36"/>
      <c r="H7" s="1"/>
      <c r="I7" s="2" t="s">
        <v>14</v>
      </c>
      <c r="J7" s="2" t="s">
        <v>11</v>
      </c>
      <c r="K7" s="1"/>
      <c r="L7" s="1"/>
      <c r="M7" s="1"/>
    </row>
    <row r="8" spans="1:13" ht="15" customHeight="1" x14ac:dyDescent="0.3">
      <c r="A8" s="1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"/>
    </row>
    <row r="9" spans="1:13" ht="15" customHeight="1" x14ac:dyDescent="0.3">
      <c r="A9" s="37" t="s">
        <v>16</v>
      </c>
      <c r="B9" s="37" t="s">
        <v>17</v>
      </c>
      <c r="C9" s="37" t="s">
        <v>18</v>
      </c>
      <c r="D9" s="37" t="s">
        <v>19</v>
      </c>
      <c r="E9" s="37" t="s">
        <v>20</v>
      </c>
      <c r="F9" s="4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5" t="s">
        <v>27</v>
      </c>
      <c r="M9" s="1"/>
    </row>
    <row r="10" spans="1:13" ht="67.8" customHeight="1" x14ac:dyDescent="0.3">
      <c r="A10" s="38"/>
      <c r="B10" s="38"/>
      <c r="C10" s="38"/>
      <c r="D10" s="38"/>
      <c r="E10" s="38"/>
      <c r="F10" s="6" t="s">
        <v>28</v>
      </c>
      <c r="G10" s="7" t="s">
        <v>29</v>
      </c>
      <c r="H10" s="7" t="s">
        <v>30</v>
      </c>
      <c r="I10" s="7" t="s">
        <v>28</v>
      </c>
      <c r="J10" s="7" t="s">
        <v>31</v>
      </c>
      <c r="K10" s="39" t="s">
        <v>32</v>
      </c>
      <c r="L10" s="39" t="s">
        <v>33</v>
      </c>
      <c r="M10" s="1"/>
    </row>
    <row r="11" spans="1:13" ht="24" customHeight="1" x14ac:dyDescent="0.3">
      <c r="A11" s="38"/>
      <c r="B11" s="38"/>
      <c r="C11" s="38"/>
      <c r="D11" s="38"/>
      <c r="E11" s="38"/>
      <c r="F11" s="9" t="s">
        <v>34</v>
      </c>
      <c r="G11" s="8" t="s">
        <v>34</v>
      </c>
      <c r="H11" s="8" t="s">
        <v>34</v>
      </c>
      <c r="I11" s="8" t="s">
        <v>35</v>
      </c>
      <c r="J11" s="8" t="s">
        <v>35</v>
      </c>
      <c r="K11" s="40"/>
      <c r="L11" s="40"/>
      <c r="M11" s="1"/>
    </row>
    <row r="12" spans="1:13" ht="15" customHeight="1" x14ac:dyDescent="0.3">
      <c r="A12" s="10" t="s">
        <v>36</v>
      </c>
      <c r="B12" s="10" t="s">
        <v>36</v>
      </c>
      <c r="C12" s="10" t="s">
        <v>36</v>
      </c>
      <c r="D12" s="10" t="s">
        <v>36</v>
      </c>
      <c r="E12" s="11" t="s">
        <v>37</v>
      </c>
      <c r="F12" s="12">
        <v>32917376</v>
      </c>
      <c r="G12" s="12">
        <v>41085290</v>
      </c>
      <c r="H12" s="12">
        <v>36784420</v>
      </c>
      <c r="I12" s="12">
        <v>33077094</v>
      </c>
      <c r="J12" s="12">
        <v>34880515</v>
      </c>
      <c r="K12" s="12">
        <f>J12-I12</f>
        <v>1803421</v>
      </c>
      <c r="L12" s="13">
        <f>(K12/I12)</f>
        <v>5.452174849459266E-2</v>
      </c>
      <c r="M12" s="1"/>
    </row>
    <row r="13" spans="1:13" ht="15" customHeight="1" x14ac:dyDescent="0.3">
      <c r="A13" s="14" t="s">
        <v>38</v>
      </c>
      <c r="B13" s="14" t="s">
        <v>36</v>
      </c>
      <c r="C13" s="14" t="s">
        <v>36</v>
      </c>
      <c r="D13" s="14" t="s">
        <v>36</v>
      </c>
      <c r="E13" s="15" t="s">
        <v>39</v>
      </c>
      <c r="F13" s="16">
        <v>0</v>
      </c>
      <c r="G13" s="16">
        <v>0</v>
      </c>
      <c r="H13" s="16">
        <v>0</v>
      </c>
      <c r="I13" s="16">
        <v>0</v>
      </c>
      <c r="J13" s="16">
        <v>132000</v>
      </c>
      <c r="K13" s="16">
        <f t="shared" ref="K13:K15" si="0">J13-I13</f>
        <v>132000</v>
      </c>
      <c r="L13" s="17">
        <v>0</v>
      </c>
      <c r="M13" s="1"/>
    </row>
    <row r="14" spans="1:13" ht="15" customHeight="1" x14ac:dyDescent="0.3">
      <c r="A14" s="14"/>
      <c r="B14" s="14" t="s">
        <v>71</v>
      </c>
      <c r="C14" s="14"/>
      <c r="D14" s="14"/>
      <c r="E14" s="15" t="s">
        <v>72</v>
      </c>
      <c r="F14" s="16"/>
      <c r="G14" s="16"/>
      <c r="H14" s="16"/>
      <c r="I14" s="16"/>
      <c r="J14" s="16">
        <v>132000</v>
      </c>
      <c r="K14" s="16">
        <f t="shared" si="0"/>
        <v>132000</v>
      </c>
      <c r="L14" s="17">
        <v>0</v>
      </c>
      <c r="M14" s="1"/>
    </row>
    <row r="15" spans="1:13" ht="30" customHeight="1" x14ac:dyDescent="0.3">
      <c r="A15" s="14"/>
      <c r="B15" s="14"/>
      <c r="C15" s="14" t="s">
        <v>73</v>
      </c>
      <c r="D15" s="14"/>
      <c r="E15" s="50" t="s">
        <v>74</v>
      </c>
      <c r="F15" s="16"/>
      <c r="G15" s="16"/>
      <c r="H15" s="16"/>
      <c r="I15" s="16"/>
      <c r="J15" s="16">
        <v>132000</v>
      </c>
      <c r="K15" s="16">
        <f t="shared" si="0"/>
        <v>132000</v>
      </c>
      <c r="L15" s="17">
        <v>0</v>
      </c>
      <c r="M15" s="1"/>
    </row>
    <row r="16" spans="1:13" ht="15" customHeight="1" x14ac:dyDescent="0.3">
      <c r="A16" s="14" t="s">
        <v>40</v>
      </c>
      <c r="B16" s="14" t="s">
        <v>36</v>
      </c>
      <c r="C16" s="14" t="s">
        <v>36</v>
      </c>
      <c r="D16" s="14" t="s">
        <v>36</v>
      </c>
      <c r="E16" s="15" t="s">
        <v>41</v>
      </c>
      <c r="F16" s="16">
        <v>31205669</v>
      </c>
      <c r="G16" s="16">
        <v>31205669</v>
      </c>
      <c r="H16" s="16">
        <v>27481609</v>
      </c>
      <c r="I16" s="16">
        <v>32173046</v>
      </c>
      <c r="J16" s="16">
        <v>34748495</v>
      </c>
      <c r="K16" s="16">
        <f t="shared" ref="K16:K33" si="1">J16-I16</f>
        <v>2575449</v>
      </c>
      <c r="L16" s="17">
        <f t="shared" ref="L16:L33" si="2">(K16/I16)</f>
        <v>8.0049896425722328E-2</v>
      </c>
      <c r="M16" s="1"/>
    </row>
    <row r="17" spans="1:13" ht="15" customHeight="1" x14ac:dyDescent="0.3">
      <c r="A17" s="14" t="s">
        <v>42</v>
      </c>
      <c r="B17" s="14" t="s">
        <v>36</v>
      </c>
      <c r="C17" s="14" t="s">
        <v>36</v>
      </c>
      <c r="D17" s="14" t="s">
        <v>36</v>
      </c>
      <c r="E17" s="15" t="s">
        <v>43</v>
      </c>
      <c r="F17" s="16">
        <v>0</v>
      </c>
      <c r="G17" s="16">
        <v>0</v>
      </c>
      <c r="H17" s="16">
        <v>40967</v>
      </c>
      <c r="I17" s="16">
        <v>0</v>
      </c>
      <c r="J17" s="16">
        <v>0</v>
      </c>
      <c r="K17" s="18"/>
      <c r="L17" s="17"/>
      <c r="M17" s="1"/>
    </row>
    <row r="18" spans="1:13" ht="15" customHeight="1" x14ac:dyDescent="0.3">
      <c r="A18" s="14"/>
      <c r="B18" s="51" t="s">
        <v>71</v>
      </c>
      <c r="C18" s="51" t="s">
        <v>36</v>
      </c>
      <c r="D18" s="51" t="s">
        <v>36</v>
      </c>
      <c r="E18" s="52" t="s">
        <v>75</v>
      </c>
      <c r="F18" s="16"/>
      <c r="G18" s="16"/>
      <c r="H18" s="16">
        <v>40967</v>
      </c>
      <c r="I18" s="16"/>
      <c r="J18" s="16"/>
      <c r="K18" s="18"/>
      <c r="L18" s="17"/>
      <c r="M18" s="1"/>
    </row>
    <row r="19" spans="1:13" ht="15" customHeight="1" x14ac:dyDescent="0.3">
      <c r="A19" s="14" t="s">
        <v>44</v>
      </c>
      <c r="B19" s="14" t="s">
        <v>36</v>
      </c>
      <c r="C19" s="14" t="s">
        <v>36</v>
      </c>
      <c r="D19" s="14" t="s">
        <v>36</v>
      </c>
      <c r="E19" s="15" t="s">
        <v>45</v>
      </c>
      <c r="F19" s="16">
        <v>1711687</v>
      </c>
      <c r="G19" s="16">
        <v>1411586</v>
      </c>
      <c r="H19" s="16">
        <v>1059540</v>
      </c>
      <c r="I19" s="16">
        <v>904028</v>
      </c>
      <c r="J19" s="16">
        <v>0</v>
      </c>
      <c r="K19" s="16">
        <f t="shared" si="1"/>
        <v>-904028</v>
      </c>
      <c r="L19" s="17">
        <f t="shared" si="2"/>
        <v>-1</v>
      </c>
      <c r="M19" s="1"/>
    </row>
    <row r="20" spans="1:13" ht="15" customHeight="1" x14ac:dyDescent="0.3">
      <c r="A20" s="14" t="s">
        <v>36</v>
      </c>
      <c r="B20" s="14" t="s">
        <v>46</v>
      </c>
      <c r="C20" s="14" t="s">
        <v>36</v>
      </c>
      <c r="D20" s="14" t="s">
        <v>36</v>
      </c>
      <c r="E20" s="15" t="s">
        <v>47</v>
      </c>
      <c r="F20" s="16">
        <v>1711687</v>
      </c>
      <c r="G20" s="16">
        <v>1411586</v>
      </c>
      <c r="H20" s="16">
        <v>1059540</v>
      </c>
      <c r="I20" s="16">
        <v>904028</v>
      </c>
      <c r="J20" s="16">
        <v>0</v>
      </c>
      <c r="K20" s="16">
        <f t="shared" si="1"/>
        <v>-904028</v>
      </c>
      <c r="L20" s="17">
        <f t="shared" si="2"/>
        <v>-1</v>
      </c>
      <c r="M20" s="1"/>
    </row>
    <row r="21" spans="1:13" ht="15" customHeight="1" x14ac:dyDescent="0.3">
      <c r="A21" s="14" t="s">
        <v>48</v>
      </c>
      <c r="B21" s="14" t="s">
        <v>36</v>
      </c>
      <c r="C21" s="14" t="s">
        <v>36</v>
      </c>
      <c r="D21" s="14" t="s">
        <v>36</v>
      </c>
      <c r="E21" s="15" t="s">
        <v>49</v>
      </c>
      <c r="F21" s="16">
        <v>10</v>
      </c>
      <c r="G21" s="16">
        <v>8468025</v>
      </c>
      <c r="H21" s="16">
        <v>8202304</v>
      </c>
      <c r="I21" s="16">
        <v>10</v>
      </c>
      <c r="J21" s="16">
        <v>10</v>
      </c>
      <c r="K21" s="18">
        <f t="shared" si="1"/>
        <v>0</v>
      </c>
      <c r="L21" s="17">
        <f t="shared" si="2"/>
        <v>0</v>
      </c>
      <c r="M21" s="1"/>
    </row>
    <row r="22" spans="1:13" ht="15" customHeight="1" x14ac:dyDescent="0.3">
      <c r="A22" s="14" t="s">
        <v>36</v>
      </c>
      <c r="B22" s="14" t="s">
        <v>50</v>
      </c>
      <c r="C22" s="14" t="s">
        <v>36</v>
      </c>
      <c r="D22" s="14" t="s">
        <v>36</v>
      </c>
      <c r="E22" s="15" t="s">
        <v>51</v>
      </c>
      <c r="F22" s="16">
        <v>10</v>
      </c>
      <c r="G22" s="16">
        <v>8468025</v>
      </c>
      <c r="H22" s="16">
        <v>8202304</v>
      </c>
      <c r="I22" s="16">
        <v>10</v>
      </c>
      <c r="J22" s="16">
        <v>10</v>
      </c>
      <c r="K22" s="18">
        <f t="shared" si="1"/>
        <v>0</v>
      </c>
      <c r="L22" s="17">
        <f t="shared" si="2"/>
        <v>0</v>
      </c>
      <c r="M22" s="1"/>
    </row>
    <row r="23" spans="1:13" ht="15" customHeight="1" x14ac:dyDescent="0.3">
      <c r="A23" s="14" t="s">
        <v>52</v>
      </c>
      <c r="B23" s="14" t="s">
        <v>36</v>
      </c>
      <c r="C23" s="14" t="s">
        <v>36</v>
      </c>
      <c r="D23" s="14" t="s">
        <v>36</v>
      </c>
      <c r="E23" s="15" t="s">
        <v>53</v>
      </c>
      <c r="F23" s="16">
        <v>10</v>
      </c>
      <c r="G23" s="16">
        <v>10</v>
      </c>
      <c r="H23" s="16">
        <v>0</v>
      </c>
      <c r="I23" s="16">
        <v>10</v>
      </c>
      <c r="J23" s="16">
        <v>10</v>
      </c>
      <c r="K23" s="18">
        <f t="shared" si="1"/>
        <v>0</v>
      </c>
      <c r="L23" s="17">
        <f t="shared" si="2"/>
        <v>0</v>
      </c>
      <c r="M23" s="1"/>
    </row>
    <row r="24" spans="1:13" ht="15" customHeight="1" x14ac:dyDescent="0.3">
      <c r="A24" s="10" t="s">
        <v>36</v>
      </c>
      <c r="B24" s="10" t="s">
        <v>36</v>
      </c>
      <c r="C24" s="10" t="s">
        <v>36</v>
      </c>
      <c r="D24" s="10" t="s">
        <v>36</v>
      </c>
      <c r="E24" s="11" t="s">
        <v>54</v>
      </c>
      <c r="F24" s="12">
        <v>32917376</v>
      </c>
      <c r="G24" s="12">
        <v>41085290</v>
      </c>
      <c r="H24" s="12">
        <v>21365782</v>
      </c>
      <c r="I24" s="12">
        <v>33077094</v>
      </c>
      <c r="J24" s="12">
        <v>34880515</v>
      </c>
      <c r="K24" s="12">
        <f t="shared" si="1"/>
        <v>1803421</v>
      </c>
      <c r="L24" s="13">
        <f t="shared" si="2"/>
        <v>5.452174849459266E-2</v>
      </c>
      <c r="M24" s="1"/>
    </row>
    <row r="25" spans="1:13" ht="15" customHeight="1" x14ac:dyDescent="0.3">
      <c r="A25" s="14" t="s">
        <v>55</v>
      </c>
      <c r="B25" s="14" t="s">
        <v>36</v>
      </c>
      <c r="C25" s="14" t="s">
        <v>36</v>
      </c>
      <c r="D25" s="14" t="s">
        <v>36</v>
      </c>
      <c r="E25" s="15" t="s">
        <v>56</v>
      </c>
      <c r="F25" s="16">
        <v>27765225</v>
      </c>
      <c r="G25" s="16">
        <v>27586524</v>
      </c>
      <c r="H25" s="16">
        <v>18821820</v>
      </c>
      <c r="I25" s="16">
        <v>27765225</v>
      </c>
      <c r="J25" s="16">
        <v>27722637</v>
      </c>
      <c r="K25" s="16">
        <f t="shared" si="1"/>
        <v>-42588</v>
      </c>
      <c r="L25" s="17">
        <f t="shared" si="2"/>
        <v>-1.533861151854523E-3</v>
      </c>
      <c r="M25" s="1"/>
    </row>
    <row r="26" spans="1:13" ht="15" customHeight="1" x14ac:dyDescent="0.3">
      <c r="A26" s="14" t="s">
        <v>57</v>
      </c>
      <c r="B26" s="14" t="s">
        <v>36</v>
      </c>
      <c r="C26" s="14" t="s">
        <v>36</v>
      </c>
      <c r="D26" s="14" t="s">
        <v>36</v>
      </c>
      <c r="E26" s="15" t="s">
        <v>58</v>
      </c>
      <c r="F26" s="16">
        <v>2427992</v>
      </c>
      <c r="G26" s="16">
        <v>2306592</v>
      </c>
      <c r="H26" s="16">
        <v>1553887</v>
      </c>
      <c r="I26" s="16">
        <v>2503261</v>
      </c>
      <c r="J26" s="16">
        <v>2378097</v>
      </c>
      <c r="K26" s="16">
        <f t="shared" si="1"/>
        <v>-125164</v>
      </c>
      <c r="L26" s="17">
        <f t="shared" si="2"/>
        <v>-5.0000379504973713E-2</v>
      </c>
      <c r="M26" s="1"/>
    </row>
    <row r="27" spans="1:13" ht="15" customHeight="1" x14ac:dyDescent="0.3">
      <c r="A27" s="14" t="s">
        <v>59</v>
      </c>
      <c r="B27" s="14" t="s">
        <v>36</v>
      </c>
      <c r="C27" s="14" t="s">
        <v>36</v>
      </c>
      <c r="D27" s="14" t="s">
        <v>36</v>
      </c>
      <c r="E27" s="15" t="s">
        <v>60</v>
      </c>
      <c r="F27" s="16">
        <v>2724149</v>
      </c>
      <c r="G27" s="16">
        <v>10199611</v>
      </c>
      <c r="H27" s="16">
        <v>0</v>
      </c>
      <c r="I27" s="16">
        <v>2808598</v>
      </c>
      <c r="J27" s="16">
        <v>4643679</v>
      </c>
      <c r="K27" s="16">
        <f t="shared" si="1"/>
        <v>1835081</v>
      </c>
      <c r="L27" s="17">
        <f t="shared" si="2"/>
        <v>0.65337972896085517</v>
      </c>
      <c r="M27" s="1"/>
    </row>
    <row r="28" spans="1:13" ht="15" customHeight="1" x14ac:dyDescent="0.3">
      <c r="A28" s="14" t="s">
        <v>36</v>
      </c>
      <c r="B28" s="14" t="s">
        <v>46</v>
      </c>
      <c r="C28" s="14" t="s">
        <v>36</v>
      </c>
      <c r="D28" s="14" t="s">
        <v>36</v>
      </c>
      <c r="E28" s="15" t="s">
        <v>61</v>
      </c>
      <c r="F28" s="16">
        <v>2724149</v>
      </c>
      <c r="G28" s="16">
        <v>2724149</v>
      </c>
      <c r="H28" s="16">
        <v>0</v>
      </c>
      <c r="I28" s="16">
        <v>2808598</v>
      </c>
      <c r="J28" s="16">
        <v>4643679</v>
      </c>
      <c r="K28" s="16">
        <f t="shared" si="1"/>
        <v>1835081</v>
      </c>
      <c r="L28" s="17">
        <f t="shared" si="2"/>
        <v>0.65337972896085517</v>
      </c>
      <c r="M28" s="1"/>
    </row>
    <row r="29" spans="1:13" ht="15" customHeight="1" x14ac:dyDescent="0.3">
      <c r="A29" s="14" t="s">
        <v>36</v>
      </c>
      <c r="B29" s="14" t="s">
        <v>62</v>
      </c>
      <c r="C29" s="14" t="s">
        <v>36</v>
      </c>
      <c r="D29" s="14" t="s">
        <v>36</v>
      </c>
      <c r="E29" s="15" t="s">
        <v>63</v>
      </c>
      <c r="F29" s="16">
        <v>0</v>
      </c>
      <c r="G29" s="16">
        <v>7475462</v>
      </c>
      <c r="H29" s="16">
        <v>0</v>
      </c>
      <c r="I29" s="16">
        <v>0</v>
      </c>
      <c r="J29" s="16">
        <v>0</v>
      </c>
      <c r="K29" s="18"/>
      <c r="L29" s="17"/>
      <c r="M29" s="1"/>
    </row>
    <row r="30" spans="1:13" ht="27" customHeight="1" x14ac:dyDescent="0.3">
      <c r="A30" s="14" t="s">
        <v>64</v>
      </c>
      <c r="B30" s="14" t="s">
        <v>36</v>
      </c>
      <c r="C30" s="14" t="s">
        <v>36</v>
      </c>
      <c r="D30" s="14" t="s">
        <v>36</v>
      </c>
      <c r="E30" s="15" t="s">
        <v>65</v>
      </c>
      <c r="F30" s="16">
        <v>0</v>
      </c>
      <c r="G30" s="16">
        <v>0</v>
      </c>
      <c r="H30" s="16">
        <v>0</v>
      </c>
      <c r="I30" s="16">
        <v>0</v>
      </c>
      <c r="J30" s="16">
        <v>136092</v>
      </c>
      <c r="K30" s="16">
        <f t="shared" si="1"/>
        <v>136092</v>
      </c>
      <c r="L30" s="17">
        <v>0</v>
      </c>
      <c r="M30" s="1"/>
    </row>
    <row r="31" spans="1:13" ht="15" customHeight="1" x14ac:dyDescent="0.3">
      <c r="A31" s="14"/>
      <c r="B31" s="14" t="s">
        <v>40</v>
      </c>
      <c r="C31" s="14"/>
      <c r="D31" s="14"/>
      <c r="E31" s="15" t="s">
        <v>76</v>
      </c>
      <c r="F31" s="16"/>
      <c r="G31" s="16"/>
      <c r="H31" s="16"/>
      <c r="I31" s="16"/>
      <c r="J31" s="16">
        <v>136092</v>
      </c>
      <c r="K31" s="18">
        <f t="shared" si="1"/>
        <v>136092</v>
      </c>
      <c r="L31" s="17">
        <v>0</v>
      </c>
      <c r="M31" s="1"/>
    </row>
    <row r="32" spans="1:13" ht="15" customHeight="1" x14ac:dyDescent="0.3">
      <c r="A32" s="14" t="s">
        <v>66</v>
      </c>
      <c r="B32" s="14" t="s">
        <v>36</v>
      </c>
      <c r="C32" s="14" t="s">
        <v>36</v>
      </c>
      <c r="D32" s="14" t="s">
        <v>36</v>
      </c>
      <c r="E32" s="15" t="s">
        <v>67</v>
      </c>
      <c r="F32" s="16">
        <v>10</v>
      </c>
      <c r="G32" s="16">
        <v>992563</v>
      </c>
      <c r="H32" s="16">
        <v>990075</v>
      </c>
      <c r="I32" s="16">
        <v>10</v>
      </c>
      <c r="J32" s="16">
        <v>10</v>
      </c>
      <c r="K32" s="18">
        <f t="shared" si="1"/>
        <v>0</v>
      </c>
      <c r="L32" s="17">
        <f t="shared" si="2"/>
        <v>0</v>
      </c>
      <c r="M32" s="1"/>
    </row>
    <row r="33" spans="1:13" ht="15" customHeight="1" x14ac:dyDescent="0.3">
      <c r="A33" s="45" t="s">
        <v>36</v>
      </c>
      <c r="B33" s="45" t="s">
        <v>40</v>
      </c>
      <c r="C33" s="45" t="s">
        <v>36</v>
      </c>
      <c r="D33" s="45" t="s">
        <v>36</v>
      </c>
      <c r="E33" s="46" t="s">
        <v>68</v>
      </c>
      <c r="F33" s="47">
        <v>10</v>
      </c>
      <c r="G33" s="47">
        <v>992563</v>
      </c>
      <c r="H33" s="47">
        <v>990075</v>
      </c>
      <c r="I33" s="47">
        <v>10</v>
      </c>
      <c r="J33" s="47">
        <v>10</v>
      </c>
      <c r="K33" s="48">
        <f t="shared" si="1"/>
        <v>0</v>
      </c>
      <c r="L33" s="49">
        <f t="shared" si="2"/>
        <v>0</v>
      </c>
      <c r="M33" s="1"/>
    </row>
    <row r="34" spans="1:13" ht="8.4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ht="15" customHeight="1" x14ac:dyDescent="0.3">
      <c r="A35" s="41" t="s">
        <v>69</v>
      </c>
      <c r="B35" s="42"/>
      <c r="C35" s="42"/>
      <c r="D35" s="42"/>
      <c r="E35" s="42"/>
      <c r="F35" s="19">
        <v>32917366</v>
      </c>
      <c r="G35" s="19">
        <v>32617265</v>
      </c>
      <c r="H35" s="19">
        <v>20375707</v>
      </c>
      <c r="I35" s="19">
        <v>33077084</v>
      </c>
      <c r="J35" s="19">
        <v>34880505</v>
      </c>
      <c r="K35" s="19">
        <v>1803421</v>
      </c>
      <c r="L35" s="20">
        <v>5.4521764977831781E-2</v>
      </c>
      <c r="M35" s="1"/>
    </row>
    <row r="36" spans="1:13" ht="15" customHeight="1" x14ac:dyDescent="0.3">
      <c r="A36" s="43" t="s">
        <v>70</v>
      </c>
      <c r="B36" s="44"/>
      <c r="C36" s="44"/>
      <c r="D36" s="44"/>
      <c r="E36" s="44"/>
      <c r="F36" s="44"/>
      <c r="G36" s="44"/>
      <c r="H36" s="44"/>
      <c r="I36" s="44"/>
      <c r="J36" s="44"/>
      <c r="K36" s="1"/>
      <c r="L36" s="1"/>
      <c r="M36" s="1"/>
    </row>
    <row r="37" spans="1:13" ht="4.9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18">
    <mergeCell ref="K10:K11"/>
    <mergeCell ref="L10:L11"/>
    <mergeCell ref="A35:E35"/>
    <mergeCell ref="A36:J36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rintOptions horizontalCentered="1"/>
  <pageMargins left="0.59055118110236227" right="0.39370078740157483" top="0.39370078740157483" bottom="0.39370078740157483" header="0" footer="0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2025-09-26T14:58:28Z</dcterms:modified>
</cp:coreProperties>
</file>