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2D10C45C-177C-436F-AB24-4350717FBE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analitico'!$A$1:$K$37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K34" i="1" s="1"/>
  <c r="J33" i="1"/>
  <c r="K33" i="1" s="1"/>
  <c r="J32" i="1"/>
  <c r="K32" i="1" s="1"/>
  <c r="J31" i="1"/>
  <c r="K31" i="1" s="1"/>
  <c r="J30" i="1"/>
  <c r="K30" i="1" s="1"/>
  <c r="K26" i="1"/>
  <c r="J26" i="1"/>
  <c r="J25" i="1"/>
  <c r="K25" i="1" s="1"/>
  <c r="J24" i="1"/>
  <c r="K24" i="1" s="1"/>
  <c r="J21" i="1"/>
  <c r="K21" i="1" s="1"/>
  <c r="J18" i="1"/>
  <c r="K18" i="1" s="1"/>
  <c r="J15" i="1"/>
  <c r="K15" i="1" s="1"/>
  <c r="J13" i="1"/>
  <c r="K13" i="1" s="1"/>
  <c r="J20" i="1"/>
  <c r="K20" i="1" s="1"/>
  <c r="J19" i="1"/>
  <c r="K19" i="1" s="1"/>
  <c r="J14" i="1"/>
  <c r="K14" i="1" s="1"/>
  <c r="J12" i="1"/>
  <c r="K12" i="1" s="1"/>
</calcChain>
</file>

<file path=xl/sharedStrings.xml><?xml version="1.0" encoding="utf-8"?>
<sst xmlns="http://schemas.openxmlformats.org/spreadsheetml/2006/main" count="131" uniqueCount="80">
  <si>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</si>
  <si>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</si>
  <si>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</si>
  <si>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</si>
  <si>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</si>
  <si>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AGRICULTURA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</si>
  <si>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</si>
  <si>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13</t>
    </r>
  </si>
  <si>
    <r>
      <rPr>
        <sz val="10"/>
        <rFont val="Times New Roman"/>
      </rPr>
      <t>Capítulo:</t>
    </r>
  </si>
  <si>
    <r>
      <rPr>
        <sz val="10"/>
        <rFont val="Times New Roman"/>
      </rPr>
      <t>CORPORACIÓN NACIONAL FORESTAL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</si>
  <si>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</si>
  <si>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05</t>
    </r>
  </si>
  <si>
    <r>
      <rPr>
        <sz val="10"/>
        <rFont val="Times New Roman"/>
      </rPr>
      <t>Programa:</t>
    </r>
  </si>
  <si>
    <r>
      <rPr>
        <sz val="10"/>
        <rFont val="Times New Roman"/>
      </rPr>
      <t>GESTIÓN FORESTAL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</si>
  <si>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</si>
  <si>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</si>
  <si>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</si>
  <si>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</si>
  <si>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</si>
  <si>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</si>
  <si>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</si>
  <si>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</si>
  <si>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</si>
  <si>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</si>
  <si>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</si>
  <si>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</si>
  <si>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</si>
  <si>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</si>
  <si>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</si>
  <si>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</si>
  <si>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</si>
  <si>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</si>
  <si>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</si>
  <si>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</si>
  <si>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</si>
  <si>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</si>
  <si>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</si>
  <si>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</si>
  <si>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</si>
  <si>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</si>
  <si>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</si>
  <si>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01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</si>
  <si>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</si>
  <si>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</si>
  <si>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</si>
  <si>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</si>
  <si>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</si>
  <si>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</si>
  <si>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</si>
  <si>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</si>
  <si>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</si>
  <si>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</si>
  <si>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</si>
  <si>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</si>
  <si>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24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</si>
  <si>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</si>
  <si>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</si>
  <si>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001</t>
    </r>
  </si>
  <si>
    <r>
      <rPr>
        <sz val="10"/>
        <rFont val="Times New Roman"/>
      </rPr>
      <t>Fondo para Investigación Ley Bosque Nativo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</si>
  <si>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</si>
  <si>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</si>
  <si>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</si>
  <si>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</si>
  <si>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</si>
  <si>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</si>
  <si>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02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</si>
  <si>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</si>
  <si>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006</t>
    </r>
  </si>
  <si>
    <r>
      <rPr>
        <sz val="10"/>
        <rFont val="Times New Roman"/>
      </rPr>
      <t>Bosque Nativo Ley N° 20.283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</si>
  <si>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</si>
  <si>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</si>
  <si>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</si>
  <si>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</si>
  <si>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</si>
  <si>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10</t>
  </si>
  <si>
    <t>Ingresos por Percibir</t>
  </si>
  <si>
    <t>03</t>
  </si>
  <si>
    <t>Prestaciones Sociales del Empleador</t>
  </si>
  <si>
    <t>99</t>
  </si>
  <si>
    <t>Otros Integros al Fisco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</si>
</sst>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3" fontId="2" fillId="40" borderId="9" xfId="0" applyNumberFormat="1" applyFont="1" applyFill="1" applyBorder="1" applyAlignment="1">
      <alignment horizontal="right" vertical="center" wrapText="1"/>
    </xf>
    <xf numFmtId="164" fontId="2" fillId="41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8" borderId="9" xfId="0" applyFont="1" applyFill="1" applyBorder="1" applyAlignment="1">
      <alignment horizontal="left" vertical="top" wrapText="1"/>
    </xf>
    <xf numFmtId="0" fontId="2" fillId="39" borderId="9" xfId="0" applyFont="1" applyFill="1" applyBorder="1" applyAlignment="1" applyProtection="1">
      <alignment horizontal="left" vertical="top" wrapText="1"/>
      <protection locked="0"/>
    </xf>
    <xf numFmtId="0" fontId="4" fillId="42" borderId="1" xfId="0" applyFont="1" applyFill="1" applyBorder="1" applyAlignment="1">
      <alignment horizontal="left" wrapText="1"/>
    </xf>
    <xf numFmtId="0" fontId="4" fillId="43" borderId="1" xfId="0" applyFont="1" applyFill="1" applyBorder="1" applyAlignment="1" applyProtection="1">
      <alignment horizontal="left" wrapText="1"/>
      <protection locked="0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164" fontId="3" fillId="37" borderId="13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38"/>
  <sheetViews>
    <sheetView tabSelected="1" zoomScaleNormal="100" workbookViewId="0">
      <selection activeCell="O10" sqref="O10"/>
    </sheetView>
  </sheetViews>
  <sheetFormatPr baseColWidth="10" defaultColWidth="8.88671875" defaultRowHeight="14.4" x14ac:dyDescent="0.3"/>
  <cols>
    <col min="1" max="1" width="4.6640625" customWidth="1"/>
    <col min="2" max="2" width="5" customWidth="1"/>
    <col min="3" max="3" width="4.77734375" customWidth="1"/>
    <col min="4" max="4" width="35.109375" customWidth="1"/>
    <col min="5" max="6" width="14.33203125" customWidth="1"/>
    <col min="7" max="7" width="13.33203125" customWidth="1"/>
    <col min="8" max="8" width="14.33203125" customWidth="1"/>
    <col min="9" max="9" width="14.6640625" customWidth="1"/>
    <col min="10" max="11" width="13.33203125" customWidth="1"/>
    <col min="12" max="12" width="5.44140625" customWidth="1"/>
  </cols>
  <sheetData>
    <row r="1" spans="1:12" ht="16.95" customHeight="1" x14ac:dyDescent="0.3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1"/>
      <c r="K1" s="1"/>
      <c r="L1" s="1"/>
    </row>
    <row r="2" spans="1:12" ht="16.95" customHeight="1" x14ac:dyDescent="0.3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1"/>
      <c r="K2" s="1"/>
      <c r="L2" s="1"/>
    </row>
    <row r="3" spans="1:12" ht="15" customHeight="1" x14ac:dyDescent="0.3">
      <c r="A3" s="22" t="s">
        <v>2</v>
      </c>
      <c r="B3" s="23"/>
      <c r="C3" s="23"/>
      <c r="D3" s="23"/>
      <c r="E3" s="23"/>
      <c r="F3" s="23"/>
      <c r="G3" s="23"/>
      <c r="H3" s="23"/>
      <c r="I3" s="23"/>
      <c r="J3" s="1"/>
      <c r="K3" s="1"/>
      <c r="L3" s="1"/>
    </row>
    <row r="4" spans="1:12" ht="9" customHeight="1" x14ac:dyDescent="0.3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3">
      <c r="A5" s="24" t="s">
        <v>4</v>
      </c>
      <c r="B5" s="25"/>
      <c r="C5" s="26" t="s">
        <v>5</v>
      </c>
      <c r="D5" s="27"/>
      <c r="E5" s="27"/>
      <c r="F5" s="27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3">
      <c r="A6" s="28" t="s">
        <v>8</v>
      </c>
      <c r="B6" s="29"/>
      <c r="C6" s="30" t="s">
        <v>9</v>
      </c>
      <c r="D6" s="31"/>
      <c r="E6" s="31"/>
      <c r="F6" s="3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3">
      <c r="A7" s="32" t="s">
        <v>12</v>
      </c>
      <c r="B7" s="33"/>
      <c r="C7" s="34" t="s">
        <v>13</v>
      </c>
      <c r="D7" s="35"/>
      <c r="E7" s="35"/>
      <c r="F7" s="35"/>
      <c r="G7" s="1"/>
      <c r="H7" s="2" t="s">
        <v>14</v>
      </c>
      <c r="I7" s="2" t="s">
        <v>11</v>
      </c>
      <c r="J7" s="1"/>
      <c r="K7" s="1"/>
      <c r="L7" s="1"/>
    </row>
    <row r="8" spans="1:12" ht="15" customHeight="1" x14ac:dyDescent="0.3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3">
      <c r="A9" s="36" t="s">
        <v>16</v>
      </c>
      <c r="B9" s="36" t="s">
        <v>17</v>
      </c>
      <c r="C9" s="36" t="s">
        <v>18</v>
      </c>
      <c r="D9" s="36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69" customHeight="1" x14ac:dyDescent="0.3">
      <c r="A10" s="37"/>
      <c r="B10" s="37"/>
      <c r="C10" s="37"/>
      <c r="D10" s="37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38" t="s">
        <v>31</v>
      </c>
      <c r="K10" s="38" t="s">
        <v>32</v>
      </c>
      <c r="L10" s="1"/>
    </row>
    <row r="11" spans="1:12" ht="22.2" customHeight="1" x14ac:dyDescent="0.3">
      <c r="A11" s="37"/>
      <c r="B11" s="37"/>
      <c r="C11" s="37"/>
      <c r="D11" s="37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39"/>
      <c r="K11" s="39"/>
      <c r="L11" s="1"/>
    </row>
    <row r="12" spans="1:12" ht="15" customHeight="1" x14ac:dyDescent="0.3">
      <c r="A12" s="10" t="s">
        <v>35</v>
      </c>
      <c r="B12" s="10" t="s">
        <v>35</v>
      </c>
      <c r="C12" s="10" t="s">
        <v>35</v>
      </c>
      <c r="D12" s="11" t="s">
        <v>36</v>
      </c>
      <c r="E12" s="12">
        <v>37691334</v>
      </c>
      <c r="F12" s="12">
        <v>40464416</v>
      </c>
      <c r="G12" s="12">
        <v>20421497</v>
      </c>
      <c r="H12" s="12">
        <v>38259859</v>
      </c>
      <c r="I12" s="12">
        <v>34504975</v>
      </c>
      <c r="J12" s="12">
        <f>I12-H12</f>
        <v>-3754884</v>
      </c>
      <c r="K12" s="13">
        <f>(J12/H12)</f>
        <v>-9.8141605801526866E-2</v>
      </c>
      <c r="L12" s="1"/>
    </row>
    <row r="13" spans="1:12" ht="15" customHeight="1" x14ac:dyDescent="0.3">
      <c r="A13" s="14" t="s">
        <v>37</v>
      </c>
      <c r="B13" s="14" t="s">
        <v>35</v>
      </c>
      <c r="C13" s="14" t="s">
        <v>35</v>
      </c>
      <c r="D13" s="15" t="s">
        <v>38</v>
      </c>
      <c r="E13" s="16">
        <v>3078770</v>
      </c>
      <c r="F13" s="16">
        <v>3078770</v>
      </c>
      <c r="G13" s="16">
        <v>2195839</v>
      </c>
      <c r="H13" s="16">
        <v>3174212</v>
      </c>
      <c r="I13" s="16">
        <v>3174212</v>
      </c>
      <c r="J13" s="16">
        <f t="shared" ref="J13" si="0">I13-H13</f>
        <v>0</v>
      </c>
      <c r="K13" s="17">
        <f t="shared" ref="K13" si="1">(J13/H13)</f>
        <v>0</v>
      </c>
      <c r="L13" s="1"/>
    </row>
    <row r="14" spans="1:12" ht="15" customHeight="1" x14ac:dyDescent="0.3">
      <c r="A14" s="14" t="s">
        <v>39</v>
      </c>
      <c r="B14" s="14" t="s">
        <v>35</v>
      </c>
      <c r="C14" s="14" t="s">
        <v>35</v>
      </c>
      <c r="D14" s="15" t="s">
        <v>40</v>
      </c>
      <c r="E14" s="16">
        <v>34612554</v>
      </c>
      <c r="F14" s="16">
        <v>33834546</v>
      </c>
      <c r="G14" s="16">
        <v>18135100</v>
      </c>
      <c r="H14" s="16">
        <v>35085637</v>
      </c>
      <c r="I14" s="16">
        <v>31330753</v>
      </c>
      <c r="J14" s="16">
        <f>I14-H14</f>
        <v>-3754884</v>
      </c>
      <c r="K14" s="17">
        <f>(J14/H14)</f>
        <v>-0.10702054518776444</v>
      </c>
      <c r="L14" s="1"/>
    </row>
    <row r="15" spans="1:12" ht="15" customHeight="1" x14ac:dyDescent="0.3">
      <c r="A15" s="14" t="s">
        <v>35</v>
      </c>
      <c r="B15" s="14" t="s">
        <v>41</v>
      </c>
      <c r="C15" s="14" t="s">
        <v>35</v>
      </c>
      <c r="D15" s="15" t="s">
        <v>42</v>
      </c>
      <c r="E15" s="16">
        <v>34612554</v>
      </c>
      <c r="F15" s="16">
        <v>33834546</v>
      </c>
      <c r="G15" s="16">
        <v>18135100</v>
      </c>
      <c r="H15" s="16">
        <v>35085637</v>
      </c>
      <c r="I15" s="16">
        <v>31330753</v>
      </c>
      <c r="J15" s="16">
        <f t="shared" ref="J15:J18" si="2">I15-H15</f>
        <v>-3754884</v>
      </c>
      <c r="K15" s="17">
        <f t="shared" ref="K15:K18" si="3">(J15/H15)</f>
        <v>-0.10702054518776444</v>
      </c>
      <c r="L15" s="1"/>
    </row>
    <row r="16" spans="1:12" ht="15" customHeight="1" x14ac:dyDescent="0.3">
      <c r="A16" s="14" t="s">
        <v>43</v>
      </c>
      <c r="B16" s="14" t="s">
        <v>35</v>
      </c>
      <c r="C16" s="14" t="s">
        <v>35</v>
      </c>
      <c r="D16" s="15" t="s">
        <v>44</v>
      </c>
      <c r="E16" s="16">
        <v>0</v>
      </c>
      <c r="F16" s="16">
        <v>90658</v>
      </c>
      <c r="G16" s="16">
        <v>90558</v>
      </c>
      <c r="H16" s="16">
        <v>0</v>
      </c>
      <c r="I16" s="16">
        <v>0</v>
      </c>
      <c r="J16" s="16"/>
      <c r="K16" s="17"/>
      <c r="L16" s="1"/>
    </row>
    <row r="17" spans="1:12" ht="15" customHeight="1" x14ac:dyDescent="0.3">
      <c r="A17" s="14"/>
      <c r="B17" s="14" t="s">
        <v>74</v>
      </c>
      <c r="C17" s="14" t="s">
        <v>35</v>
      </c>
      <c r="D17" s="15" t="s">
        <v>75</v>
      </c>
      <c r="E17" s="16"/>
      <c r="F17" s="16">
        <v>90658</v>
      </c>
      <c r="G17" s="16">
        <v>90558</v>
      </c>
      <c r="H17" s="16">
        <v>0</v>
      </c>
      <c r="I17" s="16">
        <v>0</v>
      </c>
      <c r="J17" s="16"/>
      <c r="K17" s="17"/>
      <c r="L17" s="1"/>
    </row>
    <row r="18" spans="1:12" ht="15" customHeight="1" x14ac:dyDescent="0.3">
      <c r="A18" s="14" t="s">
        <v>45</v>
      </c>
      <c r="B18" s="14" t="s">
        <v>35</v>
      </c>
      <c r="C18" s="14" t="s">
        <v>35</v>
      </c>
      <c r="D18" s="15" t="s">
        <v>46</v>
      </c>
      <c r="E18" s="16">
        <v>10</v>
      </c>
      <c r="F18" s="16">
        <v>3460442</v>
      </c>
      <c r="G18" s="16">
        <v>0</v>
      </c>
      <c r="H18" s="16">
        <v>10</v>
      </c>
      <c r="I18" s="16">
        <v>10</v>
      </c>
      <c r="J18" s="16">
        <f t="shared" si="2"/>
        <v>0</v>
      </c>
      <c r="K18" s="17">
        <f t="shared" si="3"/>
        <v>0</v>
      </c>
      <c r="L18" s="1"/>
    </row>
    <row r="19" spans="1:12" ht="15" customHeight="1" x14ac:dyDescent="0.3">
      <c r="A19" s="10" t="s">
        <v>35</v>
      </c>
      <c r="B19" s="10" t="s">
        <v>35</v>
      </c>
      <c r="C19" s="10" t="s">
        <v>35</v>
      </c>
      <c r="D19" s="11" t="s">
        <v>47</v>
      </c>
      <c r="E19" s="12">
        <v>37691334</v>
      </c>
      <c r="F19" s="12">
        <v>40464416</v>
      </c>
      <c r="G19" s="12">
        <v>23010195</v>
      </c>
      <c r="H19" s="12">
        <v>38259859</v>
      </c>
      <c r="I19" s="12">
        <v>34504975</v>
      </c>
      <c r="J19" s="12">
        <f>I19-H19</f>
        <v>-3754884</v>
      </c>
      <c r="K19" s="13">
        <f>(J19/H19)</f>
        <v>-9.8141605801526866E-2</v>
      </c>
      <c r="L19" s="1"/>
    </row>
    <row r="20" spans="1:12" ht="15" customHeight="1" x14ac:dyDescent="0.3">
      <c r="A20" s="14" t="s">
        <v>48</v>
      </c>
      <c r="B20" s="14" t="s">
        <v>35</v>
      </c>
      <c r="C20" s="14" t="s">
        <v>35</v>
      </c>
      <c r="D20" s="15" t="s">
        <v>49</v>
      </c>
      <c r="E20" s="16">
        <v>19351746</v>
      </c>
      <c r="F20" s="16">
        <v>18945798</v>
      </c>
      <c r="G20" s="16">
        <v>12427204</v>
      </c>
      <c r="H20" s="16">
        <v>19351746</v>
      </c>
      <c r="I20" s="16">
        <v>19328019</v>
      </c>
      <c r="J20" s="16">
        <f>I20-H20</f>
        <v>-23727</v>
      </c>
      <c r="K20" s="17">
        <f>(J20/H20)</f>
        <v>-1.2260909170676382E-3</v>
      </c>
      <c r="L20" s="1"/>
    </row>
    <row r="21" spans="1:12" ht="15" customHeight="1" x14ac:dyDescent="0.3">
      <c r="A21" s="14" t="s">
        <v>50</v>
      </c>
      <c r="B21" s="14" t="s">
        <v>35</v>
      </c>
      <c r="C21" s="14" t="s">
        <v>35</v>
      </c>
      <c r="D21" s="15" t="s">
        <v>51</v>
      </c>
      <c r="E21" s="16">
        <v>15397006</v>
      </c>
      <c r="F21" s="16">
        <v>14627156</v>
      </c>
      <c r="G21" s="16">
        <v>4696511</v>
      </c>
      <c r="H21" s="16">
        <v>15874312</v>
      </c>
      <c r="I21" s="16">
        <v>12194193</v>
      </c>
      <c r="J21" s="16">
        <f t="shared" ref="J21:J34" si="4">I21-H21</f>
        <v>-3680119</v>
      </c>
      <c r="K21" s="17">
        <f t="shared" ref="K21:K34" si="5">(J21/H21)</f>
        <v>-0.23182856680654884</v>
      </c>
      <c r="L21" s="1"/>
    </row>
    <row r="22" spans="1:12" ht="15" customHeight="1" x14ac:dyDescent="0.3">
      <c r="A22" s="14" t="s">
        <v>52</v>
      </c>
      <c r="B22" s="14" t="s">
        <v>35</v>
      </c>
      <c r="C22" s="14" t="s">
        <v>35</v>
      </c>
      <c r="D22" s="15" t="s">
        <v>53</v>
      </c>
      <c r="E22" s="16">
        <v>0</v>
      </c>
      <c r="F22" s="16">
        <v>301110</v>
      </c>
      <c r="G22" s="16">
        <v>301110</v>
      </c>
      <c r="H22" s="16">
        <v>0</v>
      </c>
      <c r="I22" s="16">
        <v>0</v>
      </c>
      <c r="J22" s="16"/>
      <c r="K22" s="17"/>
      <c r="L22" s="1"/>
    </row>
    <row r="23" spans="1:12" ht="15" customHeight="1" x14ac:dyDescent="0.3">
      <c r="A23" s="14"/>
      <c r="B23" s="14" t="s">
        <v>76</v>
      </c>
      <c r="C23" s="14" t="s">
        <v>35</v>
      </c>
      <c r="D23" s="15" t="s">
        <v>77</v>
      </c>
      <c r="E23" s="16"/>
      <c r="F23" s="16">
        <v>301110</v>
      </c>
      <c r="G23" s="16">
        <v>301110</v>
      </c>
      <c r="H23" s="16">
        <v>0</v>
      </c>
      <c r="I23" s="16">
        <v>0</v>
      </c>
      <c r="J23" s="16"/>
      <c r="K23" s="17"/>
      <c r="L23" s="1"/>
    </row>
    <row r="24" spans="1:12" ht="15" customHeight="1" x14ac:dyDescent="0.3">
      <c r="A24" s="14" t="s">
        <v>54</v>
      </c>
      <c r="B24" s="14" t="s">
        <v>35</v>
      </c>
      <c r="C24" s="14" t="s">
        <v>35</v>
      </c>
      <c r="D24" s="15" t="s">
        <v>55</v>
      </c>
      <c r="E24" s="16">
        <v>990074</v>
      </c>
      <c r="F24" s="16">
        <v>1086754</v>
      </c>
      <c r="G24" s="16">
        <v>107877</v>
      </c>
      <c r="H24" s="16">
        <v>1020766</v>
      </c>
      <c r="I24" s="16">
        <v>969728</v>
      </c>
      <c r="J24" s="16">
        <f t="shared" si="4"/>
        <v>-51038</v>
      </c>
      <c r="K24" s="17">
        <f t="shared" si="5"/>
        <v>-4.9999706103063778E-2</v>
      </c>
      <c r="L24" s="1"/>
    </row>
    <row r="25" spans="1:12" ht="15" customHeight="1" x14ac:dyDescent="0.3">
      <c r="A25" s="14" t="s">
        <v>35</v>
      </c>
      <c r="B25" s="14" t="s">
        <v>41</v>
      </c>
      <c r="C25" s="14" t="s">
        <v>35</v>
      </c>
      <c r="D25" s="15" t="s">
        <v>56</v>
      </c>
      <c r="E25" s="16">
        <v>990074</v>
      </c>
      <c r="F25" s="16">
        <v>990074</v>
      </c>
      <c r="G25" s="16">
        <v>72251</v>
      </c>
      <c r="H25" s="16">
        <v>1020766</v>
      </c>
      <c r="I25" s="16">
        <v>969728</v>
      </c>
      <c r="J25" s="16">
        <f t="shared" si="4"/>
        <v>-51038</v>
      </c>
      <c r="K25" s="17">
        <f t="shared" si="5"/>
        <v>-4.9999706103063778E-2</v>
      </c>
      <c r="L25" s="1"/>
    </row>
    <row r="26" spans="1:12" ht="15" customHeight="1" x14ac:dyDescent="0.3">
      <c r="A26" s="14" t="s">
        <v>35</v>
      </c>
      <c r="B26" s="14" t="s">
        <v>35</v>
      </c>
      <c r="C26" s="14" t="s">
        <v>57</v>
      </c>
      <c r="D26" s="15" t="s">
        <v>58</v>
      </c>
      <c r="E26" s="16">
        <v>990074</v>
      </c>
      <c r="F26" s="16">
        <v>990074</v>
      </c>
      <c r="G26" s="16">
        <v>72251</v>
      </c>
      <c r="H26" s="16">
        <v>1020766</v>
      </c>
      <c r="I26" s="16">
        <v>969728</v>
      </c>
      <c r="J26" s="16">
        <f t="shared" si="4"/>
        <v>-51038</v>
      </c>
      <c r="K26" s="17">
        <f t="shared" si="5"/>
        <v>-4.9999706103063778E-2</v>
      </c>
      <c r="L26" s="1"/>
    </row>
    <row r="27" spans="1:12" ht="15" customHeight="1" x14ac:dyDescent="0.3">
      <c r="A27" s="14" t="s">
        <v>35</v>
      </c>
      <c r="B27" s="14" t="s">
        <v>59</v>
      </c>
      <c r="C27" s="14" t="s">
        <v>35</v>
      </c>
      <c r="D27" s="15" t="s">
        <v>60</v>
      </c>
      <c r="E27" s="16">
        <v>0</v>
      </c>
      <c r="F27" s="16">
        <v>96680</v>
      </c>
      <c r="G27" s="16">
        <v>35626</v>
      </c>
      <c r="H27" s="16">
        <v>0</v>
      </c>
      <c r="I27" s="16">
        <v>0</v>
      </c>
      <c r="J27" s="16"/>
      <c r="K27" s="17"/>
      <c r="L27" s="1"/>
    </row>
    <row r="28" spans="1:12" ht="15" customHeight="1" x14ac:dyDescent="0.3">
      <c r="A28" s="14" t="s">
        <v>61</v>
      </c>
      <c r="B28" s="14" t="s">
        <v>35</v>
      </c>
      <c r="C28" s="14" t="s">
        <v>35</v>
      </c>
      <c r="D28" s="15" t="s">
        <v>62</v>
      </c>
      <c r="E28" s="16">
        <v>0</v>
      </c>
      <c r="F28" s="16">
        <v>624570</v>
      </c>
      <c r="G28" s="16">
        <v>624570</v>
      </c>
      <c r="H28" s="16">
        <v>0</v>
      </c>
      <c r="I28" s="16">
        <v>0</v>
      </c>
      <c r="J28" s="16"/>
      <c r="K28" s="17"/>
      <c r="L28" s="1"/>
    </row>
    <row r="29" spans="1:12" ht="15" customHeight="1" x14ac:dyDescent="0.3">
      <c r="A29" s="14"/>
      <c r="B29" s="14" t="s">
        <v>78</v>
      </c>
      <c r="C29" s="14" t="s">
        <v>35</v>
      </c>
      <c r="D29" s="15" t="s">
        <v>79</v>
      </c>
      <c r="E29" s="16"/>
      <c r="F29" s="16">
        <v>624570</v>
      </c>
      <c r="G29" s="16">
        <v>624570</v>
      </c>
      <c r="H29" s="16">
        <v>0</v>
      </c>
      <c r="I29" s="16">
        <v>0</v>
      </c>
      <c r="J29" s="16"/>
      <c r="K29" s="17"/>
      <c r="L29" s="1"/>
    </row>
    <row r="30" spans="1:12" ht="15" customHeight="1" x14ac:dyDescent="0.3">
      <c r="A30" s="14" t="s">
        <v>63</v>
      </c>
      <c r="B30" s="14" t="s">
        <v>35</v>
      </c>
      <c r="C30" s="14" t="s">
        <v>35</v>
      </c>
      <c r="D30" s="15" t="s">
        <v>64</v>
      </c>
      <c r="E30" s="16">
        <v>1952498</v>
      </c>
      <c r="F30" s="16">
        <v>1952498</v>
      </c>
      <c r="G30" s="16">
        <v>1952498</v>
      </c>
      <c r="H30" s="16">
        <v>2013025</v>
      </c>
      <c r="I30" s="16">
        <v>2013025</v>
      </c>
      <c r="J30" s="16">
        <f t="shared" si="4"/>
        <v>0</v>
      </c>
      <c r="K30" s="17">
        <f t="shared" si="5"/>
        <v>0</v>
      </c>
      <c r="L30" s="1"/>
    </row>
    <row r="31" spans="1:12" ht="15" customHeight="1" x14ac:dyDescent="0.3">
      <c r="A31" s="14" t="s">
        <v>35</v>
      </c>
      <c r="B31" s="14" t="s">
        <v>65</v>
      </c>
      <c r="C31" s="14" t="s">
        <v>35</v>
      </c>
      <c r="D31" s="15" t="s">
        <v>66</v>
      </c>
      <c r="E31" s="16">
        <v>1952498</v>
      </c>
      <c r="F31" s="16">
        <v>1952498</v>
      </c>
      <c r="G31" s="16">
        <v>1952498</v>
      </c>
      <c r="H31" s="16">
        <v>2013025</v>
      </c>
      <c r="I31" s="16">
        <v>2013025</v>
      </c>
      <c r="J31" s="16">
        <f t="shared" si="4"/>
        <v>0</v>
      </c>
      <c r="K31" s="17">
        <f t="shared" si="5"/>
        <v>0</v>
      </c>
      <c r="L31" s="1"/>
    </row>
    <row r="32" spans="1:12" ht="15" customHeight="1" x14ac:dyDescent="0.3">
      <c r="A32" s="14" t="s">
        <v>35</v>
      </c>
      <c r="B32" s="14" t="s">
        <v>35</v>
      </c>
      <c r="C32" s="14" t="s">
        <v>67</v>
      </c>
      <c r="D32" s="15" t="s">
        <v>68</v>
      </c>
      <c r="E32" s="16">
        <v>1952498</v>
      </c>
      <c r="F32" s="16">
        <v>1952498</v>
      </c>
      <c r="G32" s="16">
        <v>1952498</v>
      </c>
      <c r="H32" s="16">
        <v>2013025</v>
      </c>
      <c r="I32" s="16">
        <v>2013025</v>
      </c>
      <c r="J32" s="16">
        <f t="shared" si="4"/>
        <v>0</v>
      </c>
      <c r="K32" s="17">
        <f t="shared" si="5"/>
        <v>0</v>
      </c>
      <c r="L32" s="1"/>
    </row>
    <row r="33" spans="1:12" ht="15" customHeight="1" x14ac:dyDescent="0.3">
      <c r="A33" s="14" t="s">
        <v>69</v>
      </c>
      <c r="B33" s="14" t="s">
        <v>35</v>
      </c>
      <c r="C33" s="14" t="s">
        <v>35</v>
      </c>
      <c r="D33" s="15" t="s">
        <v>70</v>
      </c>
      <c r="E33" s="16">
        <v>10</v>
      </c>
      <c r="F33" s="16">
        <v>2926530</v>
      </c>
      <c r="G33" s="16">
        <v>2900425</v>
      </c>
      <c r="H33" s="16">
        <v>10</v>
      </c>
      <c r="I33" s="16">
        <v>10</v>
      </c>
      <c r="J33" s="16">
        <f t="shared" si="4"/>
        <v>0</v>
      </c>
      <c r="K33" s="17">
        <f t="shared" si="5"/>
        <v>0</v>
      </c>
      <c r="L33" s="1"/>
    </row>
    <row r="34" spans="1:12" ht="15" customHeight="1" x14ac:dyDescent="0.3">
      <c r="A34" s="44" t="s">
        <v>35</v>
      </c>
      <c r="B34" s="44" t="s">
        <v>37</v>
      </c>
      <c r="C34" s="44" t="s">
        <v>35</v>
      </c>
      <c r="D34" s="45" t="s">
        <v>71</v>
      </c>
      <c r="E34" s="46">
        <v>10</v>
      </c>
      <c r="F34" s="46">
        <v>2926530</v>
      </c>
      <c r="G34" s="46">
        <v>2900425</v>
      </c>
      <c r="H34" s="46">
        <v>10</v>
      </c>
      <c r="I34" s="46">
        <v>10</v>
      </c>
      <c r="J34" s="46">
        <f t="shared" si="4"/>
        <v>0</v>
      </c>
      <c r="K34" s="47">
        <f t="shared" si="5"/>
        <v>0</v>
      </c>
      <c r="L34" s="1"/>
    </row>
    <row r="35" spans="1:12" ht="7.2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" customHeight="1" x14ac:dyDescent="0.3">
      <c r="A36" s="40" t="s">
        <v>72</v>
      </c>
      <c r="B36" s="41"/>
      <c r="C36" s="41"/>
      <c r="D36" s="41"/>
      <c r="E36" s="18">
        <v>37691324</v>
      </c>
      <c r="F36" s="18">
        <v>36913316</v>
      </c>
      <c r="G36" s="18">
        <v>19485200</v>
      </c>
      <c r="H36" s="18">
        <v>38259849</v>
      </c>
      <c r="I36" s="18">
        <v>34504965</v>
      </c>
      <c r="J36" s="18">
        <v>-3754884</v>
      </c>
      <c r="K36" s="19">
        <v>-9.8141631452858064E-2</v>
      </c>
      <c r="L36" s="1"/>
    </row>
    <row r="37" spans="1:12" ht="15" customHeight="1" x14ac:dyDescent="0.3">
      <c r="A37" s="42" t="s">
        <v>73</v>
      </c>
      <c r="B37" s="43"/>
      <c r="C37" s="43"/>
      <c r="D37" s="43"/>
      <c r="E37" s="43"/>
      <c r="F37" s="43"/>
      <c r="G37" s="43"/>
      <c r="H37" s="43"/>
      <c r="I37" s="43"/>
      <c r="J37" s="1"/>
      <c r="K37" s="1"/>
      <c r="L37" s="1"/>
    </row>
    <row r="38" spans="1:12" ht="4.9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7">
    <mergeCell ref="J10:J11"/>
    <mergeCell ref="K10:K11"/>
    <mergeCell ref="A36:D36"/>
    <mergeCell ref="A37:I37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2025-09-26T16:06:04Z</dcterms:modified>
</cp:coreProperties>
</file>