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8912F907-03E2-4F46-9720-DC9875198D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analitico'!$A$1:$K$29</definedName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1" l="1"/>
  <c r="K25" i="1" s="1"/>
  <c r="J24" i="1"/>
  <c r="K24" i="1" s="1"/>
  <c r="J23" i="1"/>
  <c r="K23" i="1" s="1"/>
  <c r="J22" i="1"/>
  <c r="K22" i="1" s="1"/>
  <c r="J21" i="1"/>
  <c r="K21" i="1" s="1"/>
  <c r="J18" i="1"/>
  <c r="K18" i="1" s="1"/>
  <c r="J17" i="1"/>
  <c r="K17" i="1" s="1"/>
  <c r="J15" i="1"/>
  <c r="K15" i="1" s="1"/>
  <c r="J14" i="1"/>
  <c r="K14" i="1" s="1"/>
  <c r="J16" i="1"/>
  <c r="K16" i="1" s="1"/>
  <c r="J13" i="1"/>
  <c r="K13" i="1" s="1"/>
  <c r="J12" i="1"/>
  <c r="K12" i="1" s="1"/>
</calcChain>
</file>

<file path=xl/sharedStrings.xml><?xml version="1.0" encoding="utf-8"?>
<sst xmlns="http://schemas.openxmlformats.org/spreadsheetml/2006/main" count="97" uniqueCount="64">
  <si>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</si>
  <si>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</si>
  <si>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</si>
  <si>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</si>
  <si>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</si>
  <si>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AGRICULTURA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</si>
  <si>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</si>
  <si>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13</t>
    </r>
  </si>
  <si>
    <r>
      <rPr>
        <sz val="10"/>
        <rFont val="Times New Roman"/>
      </rPr>
      <t>Capítulo:</t>
    </r>
  </si>
  <si>
    <r>
      <rPr>
        <sz val="10"/>
        <rFont val="Times New Roman"/>
      </rPr>
      <t>CORPORACIÓN NACIONAL FORESTAL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</si>
  <si>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</si>
  <si>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05</t>
    </r>
  </si>
  <si>
    <r>
      <rPr>
        <sz val="10"/>
        <rFont val="Times New Roman"/>
      </rPr>
      <t>Programa:</t>
    </r>
  </si>
  <si>
    <r>
      <rPr>
        <sz val="10"/>
        <rFont val="Times New Roman"/>
      </rPr>
      <t>PROGRAMA  DE ARBORIZACIÓN URBANA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</si>
  <si>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</si>
  <si>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06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</si>
  <si>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</si>
  <si>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</si>
  <si>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</si>
  <si>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</si>
  <si>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</si>
  <si>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</si>
  <si>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</si>
  <si>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</si>
  <si>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</si>
  <si>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</si>
  <si>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</si>
  <si>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</si>
  <si>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</si>
  <si>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</si>
  <si>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</si>
  <si>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</si>
  <si>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</si>
  <si>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</si>
  <si>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</si>
  <si>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</si>
  <si>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</si>
  <si>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</si>
  <si>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</si>
  <si>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</si>
  <si>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01</t>
    </r>
  </si>
  <si>
    <r>
      <rPr>
        <sz val="10"/>
        <rFont val="Times New Roman"/>
      </rPr>
      <t>Libre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</si>
  <si>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</si>
  <si>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</si>
  <si>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</si>
  <si>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</si>
  <si>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</si>
  <si>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</si>
  <si>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</si>
  <si>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</si>
  <si>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</si>
  <si>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</si>
  <si>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</si>
  <si>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</si>
  <si>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99</t>
    </r>
  </si>
  <si>
    <r>
      <rPr>
        <sz val="10"/>
        <rFont val="Times New Roman"/>
      </rPr>
      <t>Otros Activos no Financieros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</si>
  <si>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</si>
  <si>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</si>
  <si>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07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</si>
  <si>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</si>
  <si>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</si>
  <si>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</si>
  <si>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99</t>
  </si>
  <si>
    <t>Otros Integros al Fisco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</si>
</sst>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3" fontId="2" fillId="41" borderId="9" xfId="0" applyNumberFormat="1" applyFont="1" applyFill="1" applyBorder="1" applyAlignment="1">
      <alignment horizontal="right" vertical="center" wrapText="1"/>
    </xf>
    <xf numFmtId="164" fontId="2" fillId="42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39" borderId="9" xfId="0" applyFont="1" applyFill="1" applyBorder="1" applyAlignment="1">
      <alignment horizontal="left" vertical="top" wrapText="1"/>
    </xf>
    <xf numFmtId="0" fontId="2" fillId="40" borderId="9" xfId="0" applyFont="1" applyFill="1" applyBorder="1" applyAlignment="1" applyProtection="1">
      <alignment horizontal="left" vertical="top" wrapText="1"/>
      <protection locked="0"/>
    </xf>
    <xf numFmtId="0" fontId="4" fillId="43" borderId="1" xfId="0" applyFont="1" applyFill="1" applyBorder="1" applyAlignment="1">
      <alignment horizontal="left" wrapText="1"/>
    </xf>
    <xf numFmtId="0" fontId="4" fillId="44" borderId="1" xfId="0" applyFont="1" applyFill="1" applyBorder="1" applyAlignment="1" applyProtection="1">
      <alignment horizontal="left" wrapText="1"/>
      <protection locked="0"/>
    </xf>
    <xf numFmtId="0" fontId="3" fillId="34" borderId="13" xfId="0" applyFont="1" applyFill="1" applyBorder="1" applyAlignment="1">
      <alignment horizontal="center" vertical="top" wrapText="1"/>
    </xf>
    <xf numFmtId="0" fontId="3" fillId="35" borderId="13" xfId="0" applyFont="1" applyFill="1" applyBorder="1" applyAlignment="1">
      <alignment horizontal="left" vertical="top" wrapText="1"/>
    </xf>
    <xf numFmtId="3" fontId="3" fillId="36" borderId="13" xfId="0" applyNumberFormat="1" applyFont="1" applyFill="1" applyBorder="1" applyAlignment="1">
      <alignment horizontal="right" vertical="top" wrapText="1"/>
    </xf>
    <xf numFmtId="164" fontId="3" fillId="37" borderId="13" xfId="0" applyNumberFormat="1" applyFont="1" applyFill="1" applyBorder="1" applyAlignment="1">
      <alignment horizontal="right" vertical="top" wrapText="1"/>
    </xf>
    <xf numFmtId="0" fontId="2" fillId="24" borderId="15" xfId="0" applyFont="1" applyFill="1" applyBorder="1" applyAlignment="1" applyProtection="1">
      <alignment horizontal="center" vertical="center" wrapText="1"/>
      <protection locked="0"/>
    </xf>
    <xf numFmtId="0" fontId="2" fillId="28" borderId="10" xfId="0" applyFont="1" applyFill="1" applyBorder="1" applyAlignment="1">
      <alignment horizontal="center" vertical="center" wrapText="1"/>
    </xf>
    <xf numFmtId="0" fontId="2" fillId="27" borderId="10" xfId="0" applyFont="1" applyFill="1" applyBorder="1" applyAlignment="1">
      <alignment horizontal="center" vertical="center" wrapText="1"/>
    </xf>
    <xf numFmtId="0" fontId="2" fillId="29" borderId="10" xfId="0" applyFont="1" applyFill="1" applyBorder="1" applyAlignment="1" applyProtection="1">
      <alignment horizontal="center" vertical="center" wrapText="1"/>
      <protection locked="0"/>
    </xf>
    <xf numFmtId="0" fontId="3" fillId="34" borderId="16" xfId="0" applyFont="1" applyFill="1" applyBorder="1" applyAlignment="1">
      <alignment horizontal="center" vertical="top" wrapText="1"/>
    </xf>
    <xf numFmtId="0" fontId="3" fillId="35" borderId="16" xfId="0" applyFont="1" applyFill="1" applyBorder="1" applyAlignment="1">
      <alignment horizontal="left" vertical="top" wrapText="1"/>
    </xf>
    <xf numFmtId="3" fontId="3" fillId="36" borderId="16" xfId="0" applyNumberFormat="1" applyFont="1" applyFill="1" applyBorder="1" applyAlignment="1">
      <alignment horizontal="right" vertical="top" wrapText="1"/>
    </xf>
    <xf numFmtId="164" fontId="3" fillId="37" borderId="16" xfId="0" applyNumberFormat="1" applyFont="1" applyFill="1" applyBorder="1" applyAlignment="1">
      <alignment horizontal="right" vertical="top" wrapText="1"/>
    </xf>
    <xf numFmtId="0" fontId="3" fillId="30" borderId="14" xfId="0" applyFont="1" applyFill="1" applyBorder="1" applyAlignment="1">
      <alignment horizontal="center" vertical="top" wrapText="1"/>
    </xf>
    <xf numFmtId="0" fontId="2" fillId="31" borderId="14" xfId="0" applyFont="1" applyFill="1" applyBorder="1" applyAlignment="1">
      <alignment horizontal="left" vertical="top" wrapText="1"/>
    </xf>
    <xf numFmtId="3" fontId="2" fillId="32" borderId="14" xfId="0" applyNumberFormat="1" applyFont="1" applyFill="1" applyBorder="1" applyAlignment="1">
      <alignment horizontal="right" vertical="top" wrapText="1"/>
    </xf>
    <xf numFmtId="164" fontId="2" fillId="33" borderId="14" xfId="0" applyNumberFormat="1" applyFont="1" applyFill="1" applyBorder="1" applyAlignment="1">
      <alignment horizontal="right" vertical="top" wrapText="1"/>
    </xf>
    <xf numFmtId="0" fontId="3" fillId="34" borderId="17" xfId="0" applyFont="1" applyFill="1" applyBorder="1" applyAlignment="1">
      <alignment horizontal="center" vertical="top" wrapText="1"/>
    </xf>
    <xf numFmtId="0" fontId="3" fillId="35" borderId="17" xfId="0" applyFont="1" applyFill="1" applyBorder="1" applyAlignment="1">
      <alignment horizontal="left" vertical="top" wrapText="1"/>
    </xf>
    <xf numFmtId="3" fontId="3" fillId="36" borderId="17" xfId="0" applyNumberFormat="1" applyFont="1" applyFill="1" applyBorder="1" applyAlignment="1">
      <alignment horizontal="right" vertical="top" wrapText="1"/>
    </xf>
    <xf numFmtId="0" fontId="0" fillId="38" borderId="17" xfId="0" applyFill="1" applyBorder="1" applyAlignment="1" applyProtection="1">
      <alignment wrapText="1"/>
      <protection locked="0"/>
    </xf>
    <xf numFmtId="164" fontId="3" fillId="37" borderId="17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29"/>
  <sheetViews>
    <sheetView tabSelected="1" zoomScaleNormal="100" workbookViewId="0">
      <selection activeCell="R14" sqref="R14"/>
    </sheetView>
  </sheetViews>
  <sheetFormatPr baseColWidth="10" defaultColWidth="8.88671875" defaultRowHeight="14.4" x14ac:dyDescent="0.3"/>
  <cols>
    <col min="1" max="1" width="4.6640625" customWidth="1"/>
    <col min="2" max="2" width="5" customWidth="1"/>
    <col min="3" max="3" width="4.77734375" customWidth="1"/>
    <col min="4" max="4" width="35.109375" customWidth="1"/>
    <col min="5" max="11" width="13.33203125" customWidth="1"/>
    <col min="12" max="12" width="5.44140625" customWidth="1"/>
  </cols>
  <sheetData>
    <row r="1" spans="1:12" ht="16.95" customHeight="1" x14ac:dyDescent="0.3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"/>
      <c r="K1" s="1"/>
      <c r="L1" s="1"/>
    </row>
    <row r="2" spans="1:12" ht="16.95" customHeight="1" x14ac:dyDescent="0.3">
      <c r="A2" s="14" t="s">
        <v>1</v>
      </c>
      <c r="B2" s="15"/>
      <c r="C2" s="15"/>
      <c r="D2" s="15"/>
      <c r="E2" s="15"/>
      <c r="F2" s="15"/>
      <c r="G2" s="15"/>
      <c r="H2" s="15"/>
      <c r="I2" s="15"/>
      <c r="J2" s="1"/>
      <c r="K2" s="1"/>
      <c r="L2" s="1"/>
    </row>
    <row r="3" spans="1:12" ht="15" customHeight="1" x14ac:dyDescent="0.3">
      <c r="A3" s="16" t="s">
        <v>2</v>
      </c>
      <c r="B3" s="17"/>
      <c r="C3" s="17"/>
      <c r="D3" s="17"/>
      <c r="E3" s="17"/>
      <c r="F3" s="17"/>
      <c r="G3" s="17"/>
      <c r="H3" s="17"/>
      <c r="I3" s="17"/>
      <c r="J3" s="1"/>
      <c r="K3" s="1"/>
      <c r="L3" s="1"/>
    </row>
    <row r="4" spans="1:12" ht="15" customHeight="1" x14ac:dyDescent="0.3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3">
      <c r="A5" s="18" t="s">
        <v>4</v>
      </c>
      <c r="B5" s="19"/>
      <c r="C5" s="20" t="s">
        <v>5</v>
      </c>
      <c r="D5" s="21"/>
      <c r="E5" s="21"/>
      <c r="F5" s="21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3">
      <c r="A6" s="22" t="s">
        <v>8</v>
      </c>
      <c r="B6" s="23"/>
      <c r="C6" s="24" t="s">
        <v>9</v>
      </c>
      <c r="D6" s="25"/>
      <c r="E6" s="25"/>
      <c r="F6" s="25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3">
      <c r="A7" s="26" t="s">
        <v>12</v>
      </c>
      <c r="B7" s="27"/>
      <c r="C7" s="28" t="s">
        <v>13</v>
      </c>
      <c r="D7" s="29"/>
      <c r="E7" s="29"/>
      <c r="F7" s="29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3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3">
      <c r="A9" s="30" t="s">
        <v>17</v>
      </c>
      <c r="B9" s="30" t="s">
        <v>18</v>
      </c>
      <c r="C9" s="30" t="s">
        <v>19</v>
      </c>
      <c r="D9" s="30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79.95" customHeight="1" x14ac:dyDescent="0.3">
      <c r="A10" s="31"/>
      <c r="B10" s="31"/>
      <c r="C10" s="31"/>
      <c r="D10" s="31"/>
      <c r="E10" s="6" t="s">
        <v>28</v>
      </c>
      <c r="F10" s="7" t="s">
        <v>29</v>
      </c>
      <c r="G10" s="7" t="s">
        <v>30</v>
      </c>
      <c r="H10" s="7" t="s">
        <v>28</v>
      </c>
      <c r="I10" s="7" t="s">
        <v>31</v>
      </c>
      <c r="J10" s="32" t="s">
        <v>32</v>
      </c>
      <c r="K10" s="32" t="s">
        <v>33</v>
      </c>
      <c r="L10" s="1"/>
    </row>
    <row r="11" spans="1:12" ht="30" customHeight="1" x14ac:dyDescent="0.3">
      <c r="A11" s="41"/>
      <c r="B11" s="41"/>
      <c r="C11" s="41"/>
      <c r="D11" s="41"/>
      <c r="E11" s="42" t="s">
        <v>34</v>
      </c>
      <c r="F11" s="43" t="s">
        <v>34</v>
      </c>
      <c r="G11" s="43" t="s">
        <v>34</v>
      </c>
      <c r="H11" s="43" t="s">
        <v>35</v>
      </c>
      <c r="I11" s="43" t="s">
        <v>35</v>
      </c>
      <c r="J11" s="44"/>
      <c r="K11" s="44"/>
      <c r="L11" s="1"/>
    </row>
    <row r="12" spans="1:12" ht="15" customHeight="1" x14ac:dyDescent="0.3">
      <c r="A12" s="49" t="s">
        <v>36</v>
      </c>
      <c r="B12" s="49" t="s">
        <v>36</v>
      </c>
      <c r="C12" s="49" t="s">
        <v>36</v>
      </c>
      <c r="D12" s="50" t="s">
        <v>37</v>
      </c>
      <c r="E12" s="51">
        <v>3201744</v>
      </c>
      <c r="F12" s="51">
        <v>3154842</v>
      </c>
      <c r="G12" s="51">
        <v>1658305</v>
      </c>
      <c r="H12" s="51">
        <v>3240077</v>
      </c>
      <c r="I12" s="51">
        <v>3069284</v>
      </c>
      <c r="J12" s="51">
        <f>I12-H12</f>
        <v>-170793</v>
      </c>
      <c r="K12" s="52">
        <f>(J12/H12)</f>
        <v>-5.2712636150313713E-2</v>
      </c>
      <c r="L12" s="1"/>
    </row>
    <row r="13" spans="1:12" ht="15" customHeight="1" x14ac:dyDescent="0.3">
      <c r="A13" s="45" t="s">
        <v>38</v>
      </c>
      <c r="B13" s="45" t="s">
        <v>36</v>
      </c>
      <c r="C13" s="45" t="s">
        <v>36</v>
      </c>
      <c r="D13" s="46" t="s">
        <v>39</v>
      </c>
      <c r="E13" s="47">
        <v>3201734</v>
      </c>
      <c r="F13" s="47">
        <v>3012932</v>
      </c>
      <c r="G13" s="47">
        <v>1658305</v>
      </c>
      <c r="H13" s="47">
        <v>3240067</v>
      </c>
      <c r="I13" s="47">
        <v>3069274</v>
      </c>
      <c r="J13" s="47">
        <f>I13-H13</f>
        <v>-170793</v>
      </c>
      <c r="K13" s="48">
        <f>(J13/H13)</f>
        <v>-5.2712798840270893E-2</v>
      </c>
      <c r="L13" s="1"/>
    </row>
    <row r="14" spans="1:12" ht="15" customHeight="1" x14ac:dyDescent="0.3">
      <c r="A14" s="8" t="s">
        <v>36</v>
      </c>
      <c r="B14" s="8" t="s">
        <v>40</v>
      </c>
      <c r="C14" s="8" t="s">
        <v>36</v>
      </c>
      <c r="D14" s="9" t="s">
        <v>41</v>
      </c>
      <c r="E14" s="10">
        <v>3201734</v>
      </c>
      <c r="F14" s="10">
        <v>3012932</v>
      </c>
      <c r="G14" s="10">
        <v>1658305</v>
      </c>
      <c r="H14" s="10">
        <v>3240067</v>
      </c>
      <c r="I14" s="10">
        <v>3069274</v>
      </c>
      <c r="J14" s="10">
        <f t="shared" ref="J14:J15" si="0">I14-H14</f>
        <v>-170793</v>
      </c>
      <c r="K14" s="11">
        <f t="shared" ref="K14:K15" si="1">(J14/H14)</f>
        <v>-5.2712798840270893E-2</v>
      </c>
      <c r="L14" s="1"/>
    </row>
    <row r="15" spans="1:12" ht="15" customHeight="1" x14ac:dyDescent="0.3">
      <c r="A15" s="53" t="s">
        <v>42</v>
      </c>
      <c r="B15" s="53" t="s">
        <v>36</v>
      </c>
      <c r="C15" s="53" t="s">
        <v>36</v>
      </c>
      <c r="D15" s="54" t="s">
        <v>43</v>
      </c>
      <c r="E15" s="55">
        <v>10</v>
      </c>
      <c r="F15" s="55">
        <v>141910</v>
      </c>
      <c r="G15" s="55">
        <v>0</v>
      </c>
      <c r="H15" s="55">
        <v>10</v>
      </c>
      <c r="I15" s="55">
        <v>10</v>
      </c>
      <c r="J15" s="56">
        <f t="shared" si="0"/>
        <v>0</v>
      </c>
      <c r="K15" s="57">
        <f t="shared" si="1"/>
        <v>0</v>
      </c>
      <c r="L15" s="1"/>
    </row>
    <row r="16" spans="1:12" ht="15" customHeight="1" x14ac:dyDescent="0.3">
      <c r="A16" s="49" t="s">
        <v>36</v>
      </c>
      <c r="B16" s="49" t="s">
        <v>36</v>
      </c>
      <c r="C16" s="49" t="s">
        <v>36</v>
      </c>
      <c r="D16" s="50" t="s">
        <v>44</v>
      </c>
      <c r="E16" s="51">
        <v>3201744</v>
      </c>
      <c r="F16" s="51">
        <v>3154842</v>
      </c>
      <c r="G16" s="51">
        <v>1622920</v>
      </c>
      <c r="H16" s="51">
        <v>3240077</v>
      </c>
      <c r="I16" s="51">
        <v>3069284</v>
      </c>
      <c r="J16" s="51">
        <f>I16-H16</f>
        <v>-170793</v>
      </c>
      <c r="K16" s="52">
        <f>(J16/H16)</f>
        <v>-5.2712636150313713E-2</v>
      </c>
      <c r="L16" s="1"/>
    </row>
    <row r="17" spans="1:12" ht="15" customHeight="1" x14ac:dyDescent="0.3">
      <c r="A17" s="45" t="s">
        <v>45</v>
      </c>
      <c r="B17" s="45" t="s">
        <v>36</v>
      </c>
      <c r="C17" s="45" t="s">
        <v>36</v>
      </c>
      <c r="D17" s="46" t="s">
        <v>46</v>
      </c>
      <c r="E17" s="47">
        <v>1965202</v>
      </c>
      <c r="F17" s="47">
        <v>1838227</v>
      </c>
      <c r="G17" s="47">
        <v>1035102</v>
      </c>
      <c r="H17" s="47">
        <v>1965202</v>
      </c>
      <c r="I17" s="47">
        <v>1959459</v>
      </c>
      <c r="J17" s="47">
        <f t="shared" ref="J17:J25" si="2">I17-H17</f>
        <v>-5743</v>
      </c>
      <c r="K17" s="48">
        <f t="shared" ref="K17:K25" si="3">(J17/H17)</f>
        <v>-2.9223458962488336E-3</v>
      </c>
      <c r="L17" s="1"/>
    </row>
    <row r="18" spans="1:12" ht="15" customHeight="1" x14ac:dyDescent="0.3">
      <c r="A18" s="8" t="s">
        <v>47</v>
      </c>
      <c r="B18" s="8" t="s">
        <v>36</v>
      </c>
      <c r="C18" s="8" t="s">
        <v>36</v>
      </c>
      <c r="D18" s="9" t="s">
        <v>48</v>
      </c>
      <c r="E18" s="10">
        <v>1180020</v>
      </c>
      <c r="F18" s="10">
        <v>1121019</v>
      </c>
      <c r="G18" s="10">
        <v>423226</v>
      </c>
      <c r="H18" s="10">
        <v>1216601</v>
      </c>
      <c r="I18" s="10">
        <v>1109815</v>
      </c>
      <c r="J18" s="10">
        <f t="shared" si="2"/>
        <v>-106786</v>
      </c>
      <c r="K18" s="11">
        <f t="shared" si="3"/>
        <v>-8.7774052462557567E-2</v>
      </c>
      <c r="L18" s="1"/>
    </row>
    <row r="19" spans="1:12" ht="15" customHeight="1" x14ac:dyDescent="0.3">
      <c r="A19" s="8" t="s">
        <v>49</v>
      </c>
      <c r="B19" s="8" t="s">
        <v>36</v>
      </c>
      <c r="C19" s="8" t="s">
        <v>36</v>
      </c>
      <c r="D19" s="9" t="s">
        <v>50</v>
      </c>
      <c r="E19" s="10">
        <v>0</v>
      </c>
      <c r="F19" s="10">
        <v>70071</v>
      </c>
      <c r="G19" s="10">
        <v>70071</v>
      </c>
      <c r="H19" s="10">
        <v>0</v>
      </c>
      <c r="I19" s="10">
        <v>0</v>
      </c>
      <c r="J19" s="10"/>
      <c r="K19" s="11"/>
      <c r="L19" s="1"/>
    </row>
    <row r="20" spans="1:12" ht="15" customHeight="1" x14ac:dyDescent="0.3">
      <c r="A20" s="8"/>
      <c r="B20" s="8" t="s">
        <v>62</v>
      </c>
      <c r="C20" s="8" t="s">
        <v>36</v>
      </c>
      <c r="D20" s="9" t="s">
        <v>63</v>
      </c>
      <c r="E20" s="10"/>
      <c r="F20" s="10">
        <v>70071</v>
      </c>
      <c r="G20" s="10">
        <v>70071</v>
      </c>
      <c r="H20" s="10"/>
      <c r="I20" s="10"/>
      <c r="J20" s="10"/>
      <c r="K20" s="11"/>
      <c r="L20" s="1"/>
    </row>
    <row r="21" spans="1:12" ht="27" customHeight="1" x14ac:dyDescent="0.3">
      <c r="A21" s="8" t="s">
        <v>51</v>
      </c>
      <c r="B21" s="8" t="s">
        <v>36</v>
      </c>
      <c r="C21" s="8" t="s">
        <v>36</v>
      </c>
      <c r="D21" s="9" t="s">
        <v>52</v>
      </c>
      <c r="E21" s="10">
        <v>56512</v>
      </c>
      <c r="F21" s="10">
        <v>53686</v>
      </c>
      <c r="G21" s="10">
        <v>30603</v>
      </c>
      <c r="H21" s="10">
        <v>58264</v>
      </c>
      <c r="I21" s="10">
        <v>0</v>
      </c>
      <c r="J21" s="10">
        <f t="shared" si="2"/>
        <v>-58264</v>
      </c>
      <c r="K21" s="11">
        <f t="shared" si="3"/>
        <v>-1</v>
      </c>
      <c r="L21" s="1"/>
    </row>
    <row r="22" spans="1:12" ht="15" customHeight="1" x14ac:dyDescent="0.3">
      <c r="A22" s="8" t="s">
        <v>36</v>
      </c>
      <c r="B22" s="8" t="s">
        <v>11</v>
      </c>
      <c r="C22" s="8" t="s">
        <v>36</v>
      </c>
      <c r="D22" s="9" t="s">
        <v>53</v>
      </c>
      <c r="E22" s="10">
        <v>50041</v>
      </c>
      <c r="F22" s="10">
        <v>47539</v>
      </c>
      <c r="G22" s="10">
        <v>30603</v>
      </c>
      <c r="H22" s="10">
        <v>51592</v>
      </c>
      <c r="I22" s="10">
        <v>0</v>
      </c>
      <c r="J22" s="10">
        <f t="shared" si="2"/>
        <v>-51592</v>
      </c>
      <c r="K22" s="11">
        <f t="shared" si="3"/>
        <v>-1</v>
      </c>
      <c r="L22" s="1"/>
    </row>
    <row r="23" spans="1:12" ht="15" customHeight="1" x14ac:dyDescent="0.3">
      <c r="A23" s="8" t="s">
        <v>36</v>
      </c>
      <c r="B23" s="8" t="s">
        <v>54</v>
      </c>
      <c r="C23" s="8" t="s">
        <v>36</v>
      </c>
      <c r="D23" s="9" t="s">
        <v>55</v>
      </c>
      <c r="E23" s="10">
        <v>6471</v>
      </c>
      <c r="F23" s="10">
        <v>6147</v>
      </c>
      <c r="G23" s="10">
        <v>0</v>
      </c>
      <c r="H23" s="10">
        <v>6672</v>
      </c>
      <c r="I23" s="10">
        <v>0</v>
      </c>
      <c r="J23" s="10">
        <f t="shared" si="2"/>
        <v>-6672</v>
      </c>
      <c r="K23" s="11">
        <f t="shared" si="3"/>
        <v>-1</v>
      </c>
      <c r="L23" s="1"/>
    </row>
    <row r="24" spans="1:12" ht="15" customHeight="1" x14ac:dyDescent="0.3">
      <c r="A24" s="8" t="s">
        <v>56</v>
      </c>
      <c r="B24" s="8" t="s">
        <v>36</v>
      </c>
      <c r="C24" s="8" t="s">
        <v>36</v>
      </c>
      <c r="D24" s="9" t="s">
        <v>57</v>
      </c>
      <c r="E24" s="10">
        <v>10</v>
      </c>
      <c r="F24" s="10">
        <v>71839</v>
      </c>
      <c r="G24" s="10">
        <v>63918</v>
      </c>
      <c r="H24" s="10">
        <v>10</v>
      </c>
      <c r="I24" s="10">
        <v>10</v>
      </c>
      <c r="J24" s="10">
        <f t="shared" si="2"/>
        <v>0</v>
      </c>
      <c r="K24" s="11">
        <f t="shared" si="3"/>
        <v>0</v>
      </c>
      <c r="L24" s="1"/>
    </row>
    <row r="25" spans="1:12" ht="15" customHeight="1" x14ac:dyDescent="0.3">
      <c r="A25" s="37" t="s">
        <v>36</v>
      </c>
      <c r="B25" s="37" t="s">
        <v>58</v>
      </c>
      <c r="C25" s="37" t="s">
        <v>36</v>
      </c>
      <c r="D25" s="38" t="s">
        <v>59</v>
      </c>
      <c r="E25" s="39">
        <v>10</v>
      </c>
      <c r="F25" s="39">
        <v>71839</v>
      </c>
      <c r="G25" s="39">
        <v>63918</v>
      </c>
      <c r="H25" s="39">
        <v>10</v>
      </c>
      <c r="I25" s="39">
        <v>10</v>
      </c>
      <c r="J25" s="39">
        <f t="shared" si="2"/>
        <v>0</v>
      </c>
      <c r="K25" s="40">
        <f t="shared" si="3"/>
        <v>0</v>
      </c>
      <c r="L25" s="1"/>
    </row>
    <row r="26" spans="1:12" ht="1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15" customHeight="1" x14ac:dyDescent="0.3">
      <c r="A27" s="33" t="s">
        <v>60</v>
      </c>
      <c r="B27" s="34"/>
      <c r="C27" s="34"/>
      <c r="D27" s="34"/>
      <c r="E27" s="12">
        <v>3201734</v>
      </c>
      <c r="F27" s="12">
        <v>3012932</v>
      </c>
      <c r="G27" s="12">
        <v>1488931</v>
      </c>
      <c r="H27" s="12">
        <v>3240067</v>
      </c>
      <c r="I27" s="12">
        <v>3069274</v>
      </c>
      <c r="J27" s="12">
        <v>-170793</v>
      </c>
      <c r="K27" s="13">
        <v>-5.2712798840270893E-2</v>
      </c>
      <c r="L27" s="1"/>
    </row>
    <row r="28" spans="1:12" ht="15" customHeight="1" x14ac:dyDescent="0.3">
      <c r="A28" s="35" t="s">
        <v>61</v>
      </c>
      <c r="B28" s="36"/>
      <c r="C28" s="36"/>
      <c r="D28" s="36"/>
      <c r="E28" s="36"/>
      <c r="F28" s="36"/>
      <c r="G28" s="36"/>
      <c r="H28" s="36"/>
      <c r="I28" s="36"/>
      <c r="J28" s="1"/>
      <c r="K28" s="1"/>
      <c r="L28" s="1"/>
    </row>
    <row r="29" spans="1:12" ht="4.9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</sheetData>
  <mergeCells count="17">
    <mergeCell ref="J10:J11"/>
    <mergeCell ref="K10:K11"/>
    <mergeCell ref="A27:D27"/>
    <mergeCell ref="A28:I28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rintOptions horizontalCentered="1"/>
  <pageMargins left="0.59055118110236227" right="0.39370078740157483" top="0.39370078740157483" bottom="0.39370078740157483" header="0" footer="0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'cuadro Comparativo analitico'!Área_de_impresión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2025-09-26T16:08:26Z</dcterms:modified>
</cp:coreProperties>
</file>