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099FCB8F-1998-49F9-94F8-1E3B9C754127}" xr6:coauthVersionLast="47" xr6:coauthVersionMax="47" xr10:uidLastSave="{00000000-0000-0000-0000-000000000000}"/>
  <bookViews>
    <workbookView xWindow="28680" yWindow="-120" windowWidth="16440" windowHeight="28320" xr2:uid="{00000000-000D-0000-FFFF-FFFF00000000}"/>
  </bookViews>
  <sheets>
    <sheet name="cuadro Comparativo analitico" sheetId="1" r:id="rId1"/>
  </sheets>
  <definedNames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1" l="1"/>
  <c r="L22" i="1" s="1"/>
  <c r="K23" i="1"/>
  <c r="K24" i="1"/>
  <c r="K25" i="1"/>
  <c r="L25" i="1" s="1"/>
  <c r="K26" i="1"/>
  <c r="L26" i="1" s="1"/>
  <c r="K27" i="1"/>
  <c r="L27" i="1" s="1"/>
  <c r="K28" i="1"/>
  <c r="L28" i="1" s="1"/>
  <c r="K14" i="1"/>
  <c r="K15" i="1"/>
  <c r="K16" i="1"/>
  <c r="L16" i="1" s="1"/>
  <c r="K17" i="1"/>
  <c r="L17" i="1" s="1"/>
  <c r="K18" i="1"/>
  <c r="K19" i="1"/>
  <c r="L19" i="1" s="1"/>
  <c r="K21" i="1"/>
  <c r="L21" i="1" s="1"/>
  <c r="K20" i="1"/>
  <c r="L20" i="1" s="1"/>
  <c r="K13" i="1"/>
  <c r="L13" i="1" s="1"/>
  <c r="K12" i="1"/>
  <c r="L12" i="1" s="1"/>
</calcChain>
</file>

<file path=xl/sharedStrings.xml><?xml version="1.0" encoding="utf-8"?>
<sst xmlns="http://schemas.openxmlformats.org/spreadsheetml/2006/main" count="133" uniqueCount="70">
  <si>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</si>
  <si>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</si>
  <si>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</si>
  <si>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</si>
  <si>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</si>
  <si>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BIENES NACIONALES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</si>
  <si>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</si>
  <si>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14</t>
    </r>
  </si>
  <si>
    <r>
      <rPr>
        <sz val="10"/>
        <rFont val="Times New Roman"/>
      </rPr>
      <t>Capítulo:</t>
    </r>
  </si>
  <si>
    <r>
      <rPr>
        <sz val="10"/>
        <rFont val="Times New Roman"/>
      </rPr>
      <t>SUBSECRETARÍA DE BIENES NACIONALES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</si>
  <si>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</si>
  <si>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01</t>
    </r>
  </si>
  <si>
    <r>
      <rPr>
        <sz val="10"/>
        <rFont val="Times New Roman"/>
      </rPr>
      <t>Programa:</t>
    </r>
  </si>
  <si>
    <r>
      <rPr>
        <sz val="10"/>
        <rFont val="Times New Roman"/>
      </rPr>
      <t>REGULARIZACIÓN DE LA PROPIEDAD RAÍZ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</si>
  <si>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</si>
  <si>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03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</si>
  <si>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</si>
  <si>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</si>
  <si>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</si>
  <si>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</si>
  <si>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SubA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</si>
  <si>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</si>
  <si>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</si>
  <si>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</si>
  <si>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</si>
  <si>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</si>
  <si>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</si>
  <si>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</si>
  <si>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</si>
  <si>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 (Inicial + Reajuste + 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</si>
  <si>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</si>
  <si>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</si>
  <si>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LEY DE PPTOS AÑO 2025 (Inicial + Reajuste + Leyes Especiales)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</si>
  <si>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</si>
  <si>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</si>
  <si>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</si>
  <si>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</si>
  <si>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</si>
  <si>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</si>
  <si>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</si>
  <si>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06</t>
    </r>
  </si>
  <si>
    <r>
      <rPr>
        <sz val="10"/>
        <rFont val="Times New Roman"/>
      </rPr>
      <t>RENTAS DE LA PROPIEDAD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</si>
  <si>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</si>
  <si>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</si>
  <si>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</si>
  <si>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</si>
  <si>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</si>
  <si>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</si>
  <si>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</si>
  <si>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</si>
  <si>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</si>
  <si>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</si>
  <si>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</si>
  <si>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</si>
  <si>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</si>
  <si>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</si>
  <si>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</si>
  <si>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07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</si>
  <si>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</si>
  <si>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</si>
  <si>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</si>
  <si>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26</t>
    </r>
  </si>
  <si>
    <r>
      <rPr>
        <sz val="10"/>
        <rFont val="Times New Roman"/>
      </rPr>
      <t>OTROS GASTOS CORRIENTES</t>
    </r>
  </si>
  <si>
    <r>
      <rPr>
        <sz val="10"/>
        <rFont val="Times New Roman"/>
      </rPr>
      <t>Devoluciones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</si>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</sst>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3" xfId="0" applyFill="1" applyBorder="1" applyAlignment="1" applyProtection="1">
      <alignment wrapText="1"/>
      <protection locked="0"/>
    </xf>
    <xf numFmtId="3" fontId="2" fillId="41" borderId="9" xfId="0" applyNumberFormat="1" applyFont="1" applyFill="1" applyBorder="1" applyAlignment="1">
      <alignment horizontal="right" vertical="center" wrapText="1"/>
    </xf>
    <xf numFmtId="164" fontId="2" fillId="42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39" borderId="9" xfId="0" applyFont="1" applyFill="1" applyBorder="1" applyAlignment="1">
      <alignment horizontal="left" vertical="top" wrapText="1"/>
    </xf>
    <xf numFmtId="0" fontId="2" fillId="40" borderId="9" xfId="0" applyFont="1" applyFill="1" applyBorder="1" applyAlignment="1" applyProtection="1">
      <alignment horizontal="left" vertical="top" wrapText="1"/>
      <protection locked="0"/>
    </xf>
    <xf numFmtId="0" fontId="4" fillId="43" borderId="1" xfId="0" applyFont="1" applyFill="1" applyBorder="1" applyAlignment="1">
      <alignment horizontal="left" wrapText="1"/>
    </xf>
    <xf numFmtId="0" fontId="4" fillId="44" borderId="1" xfId="0" applyFont="1" applyFill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M33"/>
  <sheetViews>
    <sheetView tabSelected="1" view="pageBreakPreview" zoomScale="60" zoomScaleNormal="100" workbookViewId="0">
      <selection sqref="A1:M32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customWidth="1"/>
    <col min="5" max="5" width="35.140625" customWidth="1"/>
    <col min="6" max="10" width="18.42578125" customWidth="1"/>
    <col min="11" max="12" width="13.28515625" customWidth="1"/>
    <col min="13" max="13" width="5.42578125" customWidth="1"/>
  </cols>
  <sheetData>
    <row r="1" spans="1:13" ht="17.100000000000001" customHeight="1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1"/>
      <c r="L1" s="1"/>
      <c r="M1" s="1"/>
    </row>
    <row r="2" spans="1:13" ht="17.100000000000001" customHeight="1" x14ac:dyDescent="0.25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1"/>
      <c r="L2" s="1"/>
      <c r="M2" s="1"/>
    </row>
    <row r="3" spans="1:13" ht="15" customHeight="1" x14ac:dyDescent="0.25">
      <c r="A3" s="23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"/>
    </row>
    <row r="5" spans="1:13" ht="15" customHeight="1" x14ac:dyDescent="0.25">
      <c r="A5" s="25" t="s">
        <v>4</v>
      </c>
      <c r="B5" s="26"/>
      <c r="C5" s="27" t="s">
        <v>5</v>
      </c>
      <c r="D5" s="28"/>
      <c r="E5" s="28"/>
      <c r="F5" s="28"/>
      <c r="G5" s="28"/>
      <c r="H5" s="1"/>
      <c r="I5" s="2" t="s">
        <v>6</v>
      </c>
      <c r="J5" s="2" t="s">
        <v>7</v>
      </c>
      <c r="K5" s="1"/>
      <c r="L5" s="1"/>
      <c r="M5" s="1"/>
    </row>
    <row r="6" spans="1:13" ht="15" customHeight="1" x14ac:dyDescent="0.25">
      <c r="A6" s="29" t="s">
        <v>8</v>
      </c>
      <c r="B6" s="30"/>
      <c r="C6" s="31" t="s">
        <v>9</v>
      </c>
      <c r="D6" s="32"/>
      <c r="E6" s="32"/>
      <c r="F6" s="32"/>
      <c r="G6" s="32"/>
      <c r="H6" s="1"/>
      <c r="I6" s="2" t="s">
        <v>10</v>
      </c>
      <c r="J6" s="2" t="s">
        <v>11</v>
      </c>
      <c r="K6" s="1"/>
      <c r="L6" s="1"/>
      <c r="M6" s="1"/>
    </row>
    <row r="7" spans="1:13" ht="24.75" customHeight="1" x14ac:dyDescent="0.25">
      <c r="A7" s="33" t="s">
        <v>12</v>
      </c>
      <c r="B7" s="34"/>
      <c r="C7" s="35" t="s">
        <v>13</v>
      </c>
      <c r="D7" s="36"/>
      <c r="E7" s="36"/>
      <c r="F7" s="36"/>
      <c r="G7" s="36"/>
      <c r="H7" s="1"/>
      <c r="I7" s="2" t="s">
        <v>14</v>
      </c>
      <c r="J7" s="2" t="s">
        <v>15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3" t="s">
        <v>16</v>
      </c>
      <c r="I8" s="1"/>
      <c r="J8" s="1"/>
      <c r="K8" s="1"/>
      <c r="L8" s="1"/>
      <c r="M8" s="1"/>
    </row>
    <row r="9" spans="1:13" ht="15" customHeight="1" x14ac:dyDescent="0.25">
      <c r="A9" s="37" t="s">
        <v>17</v>
      </c>
      <c r="B9" s="37" t="s">
        <v>18</v>
      </c>
      <c r="C9" s="37" t="s">
        <v>19</v>
      </c>
      <c r="D9" s="37" t="s">
        <v>20</v>
      </c>
      <c r="E9" s="37" t="s">
        <v>21</v>
      </c>
      <c r="F9" s="4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5" t="s">
        <v>28</v>
      </c>
      <c r="M9" s="1"/>
    </row>
    <row r="10" spans="1:13" ht="80.099999999999994" customHeight="1" x14ac:dyDescent="0.25">
      <c r="A10" s="38"/>
      <c r="B10" s="38"/>
      <c r="C10" s="38"/>
      <c r="D10" s="38"/>
      <c r="E10" s="38"/>
      <c r="F10" s="6" t="s">
        <v>29</v>
      </c>
      <c r="G10" s="7" t="s">
        <v>30</v>
      </c>
      <c r="H10" s="7" t="s">
        <v>31</v>
      </c>
      <c r="I10" s="7" t="s">
        <v>32</v>
      </c>
      <c r="J10" s="7" t="s">
        <v>33</v>
      </c>
      <c r="K10" s="39" t="s">
        <v>34</v>
      </c>
      <c r="L10" s="39" t="s">
        <v>35</v>
      </c>
      <c r="M10" s="1"/>
    </row>
    <row r="11" spans="1:13" ht="30" customHeight="1" x14ac:dyDescent="0.25">
      <c r="A11" s="38"/>
      <c r="B11" s="38"/>
      <c r="C11" s="38"/>
      <c r="D11" s="38"/>
      <c r="E11" s="38"/>
      <c r="F11" s="9" t="s">
        <v>36</v>
      </c>
      <c r="G11" s="8" t="s">
        <v>36</v>
      </c>
      <c r="H11" s="8" t="s">
        <v>36</v>
      </c>
      <c r="I11" s="8" t="s">
        <v>37</v>
      </c>
      <c r="J11" s="8" t="s">
        <v>37</v>
      </c>
      <c r="K11" s="40"/>
      <c r="L11" s="40"/>
      <c r="M11" s="1"/>
    </row>
    <row r="12" spans="1:13" ht="15" customHeight="1" x14ac:dyDescent="0.25">
      <c r="A12" s="10" t="s">
        <v>38</v>
      </c>
      <c r="B12" s="10" t="s">
        <v>38</v>
      </c>
      <c r="C12" s="10" t="s">
        <v>38</v>
      </c>
      <c r="D12" s="10" t="s">
        <v>38</v>
      </c>
      <c r="E12" s="11" t="s">
        <v>39</v>
      </c>
      <c r="F12" s="12">
        <v>4106462</v>
      </c>
      <c r="G12" s="12">
        <v>4258457</v>
      </c>
      <c r="H12" s="12">
        <v>5569961</v>
      </c>
      <c r="I12" s="12">
        <v>4153314</v>
      </c>
      <c r="J12" s="12">
        <v>4155249</v>
      </c>
      <c r="K12" s="12">
        <f>J12-I12</f>
        <v>1935</v>
      </c>
      <c r="L12" s="13">
        <f>(K12/I12)</f>
        <v>4.6589301940570832E-4</v>
      </c>
      <c r="M12" s="1"/>
    </row>
    <row r="13" spans="1:13" ht="15" customHeight="1" x14ac:dyDescent="0.25">
      <c r="A13" s="14" t="s">
        <v>40</v>
      </c>
      <c r="B13" s="14" t="s">
        <v>38</v>
      </c>
      <c r="C13" s="14" t="s">
        <v>38</v>
      </c>
      <c r="D13" s="14" t="s">
        <v>38</v>
      </c>
      <c r="E13" s="15" t="s">
        <v>41</v>
      </c>
      <c r="F13" s="16">
        <v>3741238</v>
      </c>
      <c r="G13" s="16">
        <v>3279666</v>
      </c>
      <c r="H13" s="16">
        <v>5569961</v>
      </c>
      <c r="I13" s="16">
        <v>3788090</v>
      </c>
      <c r="J13" s="16">
        <v>3790015</v>
      </c>
      <c r="K13" s="16">
        <f>J13-I13</f>
        <v>1925</v>
      </c>
      <c r="L13" s="17">
        <f>(K13/I13)</f>
        <v>5.0817166434799596E-4</v>
      </c>
      <c r="M13" s="1"/>
    </row>
    <row r="14" spans="1:13" ht="15" customHeight="1" x14ac:dyDescent="0.25">
      <c r="A14" s="14" t="s">
        <v>42</v>
      </c>
      <c r="B14" s="14" t="s">
        <v>38</v>
      </c>
      <c r="C14" s="14" t="s">
        <v>38</v>
      </c>
      <c r="D14" s="14" t="s">
        <v>38</v>
      </c>
      <c r="E14" s="15" t="s">
        <v>43</v>
      </c>
      <c r="F14" s="16">
        <v>0</v>
      </c>
      <c r="G14" s="16">
        <v>0</v>
      </c>
      <c r="H14" s="16">
        <v>0</v>
      </c>
      <c r="I14" s="16">
        <v>0</v>
      </c>
      <c r="J14" s="16">
        <v>10</v>
      </c>
      <c r="K14" s="16">
        <f t="shared" ref="K14:K19" si="0">J14-I14</f>
        <v>10</v>
      </c>
      <c r="L14" s="17" t="s">
        <v>69</v>
      </c>
      <c r="M14" s="1"/>
    </row>
    <row r="15" spans="1:13" ht="27" customHeight="1" x14ac:dyDescent="0.25">
      <c r="A15" s="14" t="s">
        <v>38</v>
      </c>
      <c r="B15" s="14" t="s">
        <v>11</v>
      </c>
      <c r="C15" s="14" t="s">
        <v>38</v>
      </c>
      <c r="D15" s="14" t="s">
        <v>38</v>
      </c>
      <c r="E15" s="15" t="s">
        <v>44</v>
      </c>
      <c r="F15" s="16">
        <v>0</v>
      </c>
      <c r="G15" s="16">
        <v>0</v>
      </c>
      <c r="H15" s="16">
        <v>0</v>
      </c>
      <c r="I15" s="16">
        <v>0</v>
      </c>
      <c r="J15" s="16">
        <v>10</v>
      </c>
      <c r="K15" s="16">
        <f t="shared" si="0"/>
        <v>10</v>
      </c>
      <c r="L15" s="17" t="s">
        <v>69</v>
      </c>
      <c r="M15" s="1"/>
    </row>
    <row r="16" spans="1:13" ht="15" customHeight="1" x14ac:dyDescent="0.25">
      <c r="A16" s="14" t="s">
        <v>45</v>
      </c>
      <c r="B16" s="14" t="s">
        <v>38</v>
      </c>
      <c r="C16" s="14" t="s">
        <v>38</v>
      </c>
      <c r="D16" s="14" t="s">
        <v>38</v>
      </c>
      <c r="E16" s="15" t="s">
        <v>46</v>
      </c>
      <c r="F16" s="16">
        <v>365214</v>
      </c>
      <c r="G16" s="16">
        <v>365214</v>
      </c>
      <c r="H16" s="16">
        <v>0</v>
      </c>
      <c r="I16" s="16">
        <v>365214</v>
      </c>
      <c r="J16" s="16">
        <v>365214</v>
      </c>
      <c r="K16" s="16">
        <f t="shared" si="0"/>
        <v>0</v>
      </c>
      <c r="L16" s="17">
        <f t="shared" ref="L16:L19" si="1">(K16/I16)</f>
        <v>0</v>
      </c>
      <c r="M16" s="1"/>
    </row>
    <row r="17" spans="1:13" ht="15" customHeight="1" x14ac:dyDescent="0.25">
      <c r="A17" s="14" t="s">
        <v>38</v>
      </c>
      <c r="B17" s="14" t="s">
        <v>11</v>
      </c>
      <c r="C17" s="14" t="s">
        <v>38</v>
      </c>
      <c r="D17" s="14" t="s">
        <v>38</v>
      </c>
      <c r="E17" s="15" t="s">
        <v>47</v>
      </c>
      <c r="F17" s="16">
        <v>365214</v>
      </c>
      <c r="G17" s="16">
        <v>365214</v>
      </c>
      <c r="H17" s="16">
        <v>0</v>
      </c>
      <c r="I17" s="16">
        <v>365214</v>
      </c>
      <c r="J17" s="16">
        <v>365214</v>
      </c>
      <c r="K17" s="16">
        <f t="shared" si="0"/>
        <v>0</v>
      </c>
      <c r="L17" s="17">
        <f t="shared" si="1"/>
        <v>0</v>
      </c>
      <c r="M17" s="1"/>
    </row>
    <row r="18" spans="1:13" ht="15" customHeight="1" x14ac:dyDescent="0.25">
      <c r="A18" s="14" t="s">
        <v>48</v>
      </c>
      <c r="B18" s="14" t="s">
        <v>38</v>
      </c>
      <c r="C18" s="14" t="s">
        <v>38</v>
      </c>
      <c r="D18" s="14" t="s">
        <v>38</v>
      </c>
      <c r="E18" s="15" t="s">
        <v>49</v>
      </c>
      <c r="F18" s="16">
        <v>0</v>
      </c>
      <c r="G18" s="16">
        <v>319209</v>
      </c>
      <c r="H18" s="16">
        <v>0</v>
      </c>
      <c r="I18" s="16">
        <v>0</v>
      </c>
      <c r="J18" s="16">
        <v>0</v>
      </c>
      <c r="K18" s="16">
        <f t="shared" si="0"/>
        <v>0</v>
      </c>
      <c r="L18" s="17" t="s">
        <v>69</v>
      </c>
      <c r="M18" s="1"/>
    </row>
    <row r="19" spans="1:13" ht="15" customHeight="1" x14ac:dyDescent="0.25">
      <c r="A19" s="14" t="s">
        <v>50</v>
      </c>
      <c r="B19" s="14" t="s">
        <v>38</v>
      </c>
      <c r="C19" s="14" t="s">
        <v>38</v>
      </c>
      <c r="D19" s="14" t="s">
        <v>38</v>
      </c>
      <c r="E19" s="15" t="s">
        <v>51</v>
      </c>
      <c r="F19" s="16">
        <v>10</v>
      </c>
      <c r="G19" s="16">
        <v>294368</v>
      </c>
      <c r="H19" s="16">
        <v>0</v>
      </c>
      <c r="I19" s="16">
        <v>10</v>
      </c>
      <c r="J19" s="16">
        <v>10</v>
      </c>
      <c r="K19" s="16">
        <f t="shared" si="0"/>
        <v>0</v>
      </c>
      <c r="L19" s="17">
        <f t="shared" si="1"/>
        <v>0</v>
      </c>
      <c r="M19" s="1"/>
    </row>
    <row r="20" spans="1:13" ht="15" customHeight="1" x14ac:dyDescent="0.25">
      <c r="A20" s="10" t="s">
        <v>38</v>
      </c>
      <c r="B20" s="10" t="s">
        <v>38</v>
      </c>
      <c r="C20" s="10" t="s">
        <v>38</v>
      </c>
      <c r="D20" s="10" t="s">
        <v>38</v>
      </c>
      <c r="E20" s="11" t="s">
        <v>52</v>
      </c>
      <c r="F20" s="12">
        <v>4106462</v>
      </c>
      <c r="G20" s="12">
        <v>4258457</v>
      </c>
      <c r="H20" s="12">
        <v>2882374</v>
      </c>
      <c r="I20" s="12">
        <v>4153314</v>
      </c>
      <c r="J20" s="12">
        <v>4155249</v>
      </c>
      <c r="K20" s="12">
        <f>J20-I20</f>
        <v>1935</v>
      </c>
      <c r="L20" s="13">
        <f>(K20/I20)</f>
        <v>4.6589301940570832E-4</v>
      </c>
      <c r="M20" s="1"/>
    </row>
    <row r="21" spans="1:13" ht="15" customHeight="1" x14ac:dyDescent="0.25">
      <c r="A21" s="14" t="s">
        <v>53</v>
      </c>
      <c r="B21" s="14" t="s">
        <v>38</v>
      </c>
      <c r="C21" s="14" t="s">
        <v>38</v>
      </c>
      <c r="D21" s="14" t="s">
        <v>38</v>
      </c>
      <c r="E21" s="15" t="s">
        <v>54</v>
      </c>
      <c r="F21" s="16">
        <v>2595098</v>
      </c>
      <c r="G21" s="16">
        <v>2527671</v>
      </c>
      <c r="H21" s="16">
        <v>1804581</v>
      </c>
      <c r="I21" s="16">
        <v>2595098</v>
      </c>
      <c r="J21" s="16">
        <v>2602071</v>
      </c>
      <c r="K21" s="16">
        <f>J21-I21</f>
        <v>6973</v>
      </c>
      <c r="L21" s="17">
        <f>(K21/I21)</f>
        <v>2.6869890848052751E-3</v>
      </c>
      <c r="M21" s="1"/>
    </row>
    <row r="22" spans="1:13" ht="15" customHeight="1" x14ac:dyDescent="0.25">
      <c r="A22" s="14" t="s">
        <v>55</v>
      </c>
      <c r="B22" s="14" t="s">
        <v>38</v>
      </c>
      <c r="C22" s="14" t="s">
        <v>38</v>
      </c>
      <c r="D22" s="14" t="s">
        <v>38</v>
      </c>
      <c r="E22" s="15" t="s">
        <v>56</v>
      </c>
      <c r="F22" s="16">
        <v>1498729</v>
      </c>
      <c r="G22" s="16">
        <v>1423793</v>
      </c>
      <c r="H22" s="16">
        <v>782160</v>
      </c>
      <c r="I22" s="16">
        <v>1545190</v>
      </c>
      <c r="J22" s="16">
        <v>1545190</v>
      </c>
      <c r="K22" s="16">
        <f t="shared" ref="K22:K28" si="2">J22-I22</f>
        <v>0</v>
      </c>
      <c r="L22" s="17">
        <f t="shared" ref="L22:L28" si="3">(K22/I22)</f>
        <v>0</v>
      </c>
      <c r="M22" s="1"/>
    </row>
    <row r="23" spans="1:13" ht="15" customHeight="1" x14ac:dyDescent="0.25">
      <c r="A23" s="14" t="s">
        <v>58</v>
      </c>
      <c r="B23" s="14" t="s">
        <v>38</v>
      </c>
      <c r="C23" s="14" t="s">
        <v>38</v>
      </c>
      <c r="D23" s="14" t="s">
        <v>38</v>
      </c>
      <c r="E23" s="15" t="s">
        <v>59</v>
      </c>
      <c r="F23" s="16">
        <v>0</v>
      </c>
      <c r="G23" s="16">
        <v>0</v>
      </c>
      <c r="H23" s="16">
        <v>0</v>
      </c>
      <c r="I23" s="16">
        <v>0</v>
      </c>
      <c r="J23" s="16">
        <v>10</v>
      </c>
      <c r="K23" s="16">
        <f t="shared" si="2"/>
        <v>10</v>
      </c>
      <c r="L23" s="17" t="s">
        <v>69</v>
      </c>
      <c r="M23" s="1"/>
    </row>
    <row r="24" spans="1:13" ht="15" customHeight="1" x14ac:dyDescent="0.25">
      <c r="A24" s="14" t="s">
        <v>38</v>
      </c>
      <c r="B24" s="14" t="s">
        <v>15</v>
      </c>
      <c r="C24" s="14" t="s">
        <v>38</v>
      </c>
      <c r="D24" s="14" t="s">
        <v>38</v>
      </c>
      <c r="E24" s="15" t="s">
        <v>60</v>
      </c>
      <c r="F24" s="16">
        <v>0</v>
      </c>
      <c r="G24" s="16">
        <v>0</v>
      </c>
      <c r="H24" s="16">
        <v>0</v>
      </c>
      <c r="I24" s="16">
        <v>0</v>
      </c>
      <c r="J24" s="16">
        <v>10</v>
      </c>
      <c r="K24" s="16">
        <f t="shared" si="2"/>
        <v>10</v>
      </c>
      <c r="L24" s="17" t="s">
        <v>69</v>
      </c>
      <c r="M24" s="1"/>
    </row>
    <row r="25" spans="1:13" ht="15" customHeight="1" x14ac:dyDescent="0.25">
      <c r="A25" s="14" t="s">
        <v>61</v>
      </c>
      <c r="B25" s="14" t="s">
        <v>38</v>
      </c>
      <c r="C25" s="14" t="s">
        <v>38</v>
      </c>
      <c r="D25" s="14" t="s">
        <v>38</v>
      </c>
      <c r="E25" s="15" t="s">
        <v>62</v>
      </c>
      <c r="F25" s="16">
        <v>12625</v>
      </c>
      <c r="G25" s="16">
        <v>12625</v>
      </c>
      <c r="H25" s="16">
        <v>2835</v>
      </c>
      <c r="I25" s="16">
        <v>13016</v>
      </c>
      <c r="J25" s="16">
        <v>7968</v>
      </c>
      <c r="K25" s="16">
        <f t="shared" si="2"/>
        <v>-5048</v>
      </c>
      <c r="L25" s="17">
        <f t="shared" si="3"/>
        <v>-0.38783036263060849</v>
      </c>
      <c r="M25" s="1"/>
    </row>
    <row r="26" spans="1:13" ht="15" customHeight="1" x14ac:dyDescent="0.25">
      <c r="A26" s="14" t="s">
        <v>38</v>
      </c>
      <c r="B26" s="14" t="s">
        <v>11</v>
      </c>
      <c r="C26" s="14" t="s">
        <v>38</v>
      </c>
      <c r="D26" s="14" t="s">
        <v>38</v>
      </c>
      <c r="E26" s="15" t="s">
        <v>63</v>
      </c>
      <c r="F26" s="16">
        <v>12625</v>
      </c>
      <c r="G26" s="16">
        <v>12625</v>
      </c>
      <c r="H26" s="16">
        <v>2835</v>
      </c>
      <c r="I26" s="16">
        <v>13016</v>
      </c>
      <c r="J26" s="16">
        <v>7968</v>
      </c>
      <c r="K26" s="16">
        <f t="shared" si="2"/>
        <v>-5048</v>
      </c>
      <c r="L26" s="17">
        <f t="shared" si="3"/>
        <v>-0.38783036263060849</v>
      </c>
      <c r="M26" s="1"/>
    </row>
    <row r="27" spans="1:13" ht="15" customHeight="1" x14ac:dyDescent="0.25">
      <c r="A27" s="14" t="s">
        <v>64</v>
      </c>
      <c r="B27" s="14" t="s">
        <v>38</v>
      </c>
      <c r="C27" s="14" t="s">
        <v>38</v>
      </c>
      <c r="D27" s="14" t="s">
        <v>38</v>
      </c>
      <c r="E27" s="15" t="s">
        <v>65</v>
      </c>
      <c r="F27" s="16">
        <v>10</v>
      </c>
      <c r="G27" s="16">
        <v>294368</v>
      </c>
      <c r="H27" s="16">
        <v>292798</v>
      </c>
      <c r="I27" s="16">
        <v>10</v>
      </c>
      <c r="J27" s="16">
        <v>10</v>
      </c>
      <c r="K27" s="16">
        <f t="shared" si="2"/>
        <v>0</v>
      </c>
      <c r="L27" s="17">
        <f t="shared" si="3"/>
        <v>0</v>
      </c>
      <c r="M27" s="1"/>
    </row>
    <row r="28" spans="1:13" ht="15" customHeight="1" x14ac:dyDescent="0.25">
      <c r="A28" s="14" t="s">
        <v>38</v>
      </c>
      <c r="B28" s="14" t="s">
        <v>57</v>
      </c>
      <c r="C28" s="14" t="s">
        <v>38</v>
      </c>
      <c r="D28" s="14" t="s">
        <v>38</v>
      </c>
      <c r="E28" s="15" t="s">
        <v>66</v>
      </c>
      <c r="F28" s="16">
        <v>10</v>
      </c>
      <c r="G28" s="16">
        <v>294368</v>
      </c>
      <c r="H28" s="16">
        <v>292798</v>
      </c>
      <c r="I28" s="16">
        <v>10</v>
      </c>
      <c r="J28" s="16">
        <v>10</v>
      </c>
      <c r="K28" s="16">
        <f t="shared" si="2"/>
        <v>0</v>
      </c>
      <c r="L28" s="17">
        <f t="shared" si="3"/>
        <v>0</v>
      </c>
      <c r="M28" s="1"/>
    </row>
    <row r="29" spans="1:13" ht="15" customHeight="1" x14ac:dyDescent="0.2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"/>
    </row>
    <row r="30" spans="1:13" ht="1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15" customHeight="1" x14ac:dyDescent="0.25">
      <c r="A31" s="41" t="s">
        <v>67</v>
      </c>
      <c r="B31" s="42"/>
      <c r="C31" s="42"/>
      <c r="D31" s="42"/>
      <c r="E31" s="42"/>
      <c r="F31" s="19">
        <v>4106452</v>
      </c>
      <c r="G31" s="19">
        <v>3964089</v>
      </c>
      <c r="H31" s="19">
        <v>2589576</v>
      </c>
      <c r="I31" s="19">
        <v>4153304</v>
      </c>
      <c r="J31" s="19">
        <v>4155239</v>
      </c>
      <c r="K31" s="19">
        <v>1935</v>
      </c>
      <c r="L31" s="20">
        <v>4.658941411464222E-4</v>
      </c>
      <c r="M31" s="1"/>
    </row>
    <row r="32" spans="1:13" ht="15" customHeight="1" x14ac:dyDescent="0.25">
      <c r="A32" s="43" t="s">
        <v>68</v>
      </c>
      <c r="B32" s="44"/>
      <c r="C32" s="44"/>
      <c r="D32" s="44"/>
      <c r="E32" s="44"/>
      <c r="F32" s="44"/>
      <c r="G32" s="44"/>
      <c r="H32" s="44"/>
      <c r="I32" s="44"/>
      <c r="J32" s="44"/>
      <c r="K32" s="1"/>
      <c r="L32" s="1"/>
      <c r="M32" s="1"/>
    </row>
    <row r="33" spans="1:13" ht="5.0999999999999996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</sheetData>
  <mergeCells count="18">
    <mergeCell ref="K10:K11"/>
    <mergeCell ref="L10:L11"/>
    <mergeCell ref="A31:E31"/>
    <mergeCell ref="A32:J32"/>
    <mergeCell ref="A6:B6"/>
    <mergeCell ref="C6:G6"/>
    <mergeCell ref="A7:B7"/>
    <mergeCell ref="C7:G7"/>
    <mergeCell ref="A9:A11"/>
    <mergeCell ref="B9:B11"/>
    <mergeCell ref="C9:C11"/>
    <mergeCell ref="D9:D11"/>
    <mergeCell ref="E9:E11"/>
    <mergeCell ref="A1:J1"/>
    <mergeCell ref="A2:J2"/>
    <mergeCell ref="A3:J3"/>
    <mergeCell ref="A5:B5"/>
    <mergeCell ref="C5:G5"/>
  </mergeCells>
  <pageMargins left="0.7" right="0.7" top="0.75" bottom="0.75" header="0.3" footer="0.3"/>
  <pageSetup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2025-09-26T13:11:07Z</dcterms:created>
  <dcterms:modified xsi:type="dcterms:W3CDTF">2025-09-26T13:14:43Z</dcterms:modified>
</cp:coreProperties>
</file>