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2025\03 - Formulación 2026\17 - Carpeta Congreso\4. Comparativo 7 Columnas\Excel\"/>
    </mc:Choice>
  </mc:AlternateContent>
  <xr:revisionPtr revIDLastSave="0" documentId="13_ncr:1_{B0E86562-A362-439A-88E5-77CAE1453610}" xr6:coauthVersionLast="47" xr6:coauthVersionMax="47" xr10:uidLastSave="{00000000-0000-0000-0000-000000000000}"/>
  <bookViews>
    <workbookView xWindow="-120" yWindow="-120" windowWidth="29040" windowHeight="15720" xr2:uid="{98A3118A-D132-4D08-8FBB-532B821784C3}"/>
  </bookViews>
  <sheets>
    <sheet name="cuadro Comparativo analitico 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'cuadro Comparativo analitico 7'!$A$1:$M$31</definedName>
    <definedName name="JR_PAGE_ANCHOR_0_1">'[1]cuadro Comparativo analitico'!$A$1</definedName>
    <definedName name="JR_PAGE_ANCHOR_1_1">'[2]cuadro Comparativo analitico 2'!$A$1</definedName>
    <definedName name="JR_PAGE_ANCHOR_2_1">'[3]cuadro Comparativo analitico 3'!$A$1</definedName>
    <definedName name="JR_PAGE_ANCHOR_3_1">'[4]cuadro Comparativo analitico 4'!$A$1</definedName>
    <definedName name="JR_PAGE_ANCHOR_4_1">'[5]cuadro Comparativo analitico 5'!$A$1</definedName>
    <definedName name="JR_PAGE_ANCHOR_5_1">'[6]cuadro Comparativo analitico 6'!$A$1</definedName>
    <definedName name="JR_PAGE_ANCHOR_6_1">'cuadro Comparativo analitico 7'!$B$1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L12" i="1" s="1"/>
  <c r="K13" i="1"/>
  <c r="L13" i="1" s="1"/>
  <c r="K14" i="1"/>
  <c r="L14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</calcChain>
</file>

<file path=xl/sharedStrings.xml><?xml version="1.0" encoding="utf-8"?>
<sst xmlns="http://schemas.openxmlformats.org/spreadsheetml/2006/main" count="101" uniqueCount="65">
  <si>
    <t/>
  </si>
  <si>
    <t>Otros Integros al Fisco</t>
  </si>
  <si>
    <t>Deuda Flotante</t>
  </si>
  <si>
    <r>
      <rPr>
        <b/>
        <sz val="14"/>
        <rFont val="Times New Roman"/>
        <family val="1"/>
      </rPr>
      <t>PROYECTO DE LEY DE PRESUPUESTOS PARA EL AÑO 2026</t>
    </r>
  </si>
  <si>
    <r>
      <rPr>
        <b/>
        <sz val="14"/>
        <rFont val="Times New Roman"/>
        <family val="1"/>
      </rPr>
      <t>CUADRO COMPARATIVO ANALITICO AÑOS 2025 - 2026</t>
    </r>
  </si>
  <si>
    <r>
      <rPr>
        <b/>
        <sz val="14"/>
        <rFont val="Times New Roman"/>
        <family val="1"/>
      </rPr>
      <t>Moneda Nacional</t>
    </r>
  </si>
  <si>
    <r>
      <rPr>
        <sz val="14"/>
        <rFont val="Times New Roman"/>
        <family val="1"/>
      </rPr>
      <t xml:space="preserve">       </t>
    </r>
  </si>
  <si>
    <r>
      <rPr>
        <sz val="14"/>
        <rFont val="Times New Roman"/>
        <family val="1"/>
      </rPr>
      <t>Partida:</t>
    </r>
  </si>
  <si>
    <r>
      <rPr>
        <sz val="14"/>
        <rFont val="Times New Roman"/>
        <family val="1"/>
      </rPr>
      <t>MINISTERIO DEL TRABAJO Y PREVISIÓN SOCIAL</t>
    </r>
  </si>
  <si>
    <r>
      <rPr>
        <sz val="14"/>
        <rFont val="Times New Roman"/>
        <family val="1"/>
      </rPr>
      <t xml:space="preserve"> PARTIDA:</t>
    </r>
  </si>
  <si>
    <r>
      <rPr>
        <sz val="14"/>
        <rFont val="Times New Roman"/>
        <family val="1"/>
      </rPr>
      <t>15</t>
    </r>
  </si>
  <si>
    <r>
      <rPr>
        <sz val="14"/>
        <rFont val="Times New Roman"/>
        <family val="1"/>
      </rPr>
      <t>Capítulo:</t>
    </r>
  </si>
  <si>
    <r>
      <rPr>
        <sz val="14"/>
        <rFont val="Times New Roman"/>
        <family val="1"/>
      </rPr>
      <t>SERVICIO NACIONAL DE CAPACITACIÓN Y EMPLEO</t>
    </r>
  </si>
  <si>
    <r>
      <rPr>
        <sz val="14"/>
        <rFont val="Times New Roman"/>
        <family val="1"/>
      </rPr>
      <t xml:space="preserve"> CAPÍTULO:</t>
    </r>
  </si>
  <si>
    <r>
      <rPr>
        <sz val="14"/>
        <rFont val="Times New Roman"/>
        <family val="1"/>
      </rPr>
      <t>05</t>
    </r>
  </si>
  <si>
    <r>
      <rPr>
        <sz val="14"/>
        <rFont val="Times New Roman"/>
        <family val="1"/>
      </rPr>
      <t>Programa:</t>
    </r>
  </si>
  <si>
    <r>
      <rPr>
        <sz val="14"/>
        <rFont val="Times New Roman"/>
        <family val="1"/>
      </rPr>
      <t>SERVICIO NACIONAL DE CAPACITACIÓN Y EMPLEO - EMPLEO</t>
    </r>
  </si>
  <si>
    <r>
      <rPr>
        <sz val="14"/>
        <rFont val="Times New Roman"/>
        <family val="1"/>
      </rPr>
      <t xml:space="preserve"> PROGRAMA:</t>
    </r>
  </si>
  <si>
    <r>
      <rPr>
        <sz val="14"/>
        <rFont val="Times New Roman"/>
        <family val="1"/>
      </rPr>
      <t>04</t>
    </r>
  </si>
  <si>
    <r>
      <rPr>
        <sz val="14"/>
        <rFont val="Times New Roman"/>
        <family val="1"/>
      </rPr>
      <t>Miles de $</t>
    </r>
  </si>
  <si>
    <r>
      <rPr>
        <b/>
        <sz val="14"/>
        <rFont val="Times New Roman"/>
        <family val="1"/>
      </rPr>
      <t>Subt</t>
    </r>
  </si>
  <si>
    <r>
      <rPr>
        <b/>
        <sz val="14"/>
        <rFont val="Times New Roman"/>
        <family val="1"/>
      </rPr>
      <t>Item</t>
    </r>
  </si>
  <si>
    <r>
      <rPr>
        <b/>
        <sz val="14"/>
        <rFont val="Times New Roman"/>
        <family val="1"/>
      </rPr>
      <t>Asig</t>
    </r>
  </si>
  <si>
    <r>
      <rPr>
        <b/>
        <sz val="14"/>
        <rFont val="Times New Roman"/>
        <family val="1"/>
      </rPr>
      <t>CLASIFICACIÓN PRESUPUESTARIA</t>
    </r>
  </si>
  <si>
    <r>
      <rPr>
        <b/>
        <sz val="14"/>
        <rFont val="Times New Roman"/>
        <family val="1"/>
      </rPr>
      <t>(1)</t>
    </r>
  </si>
  <si>
    <r>
      <rPr>
        <b/>
        <sz val="14"/>
        <rFont val="Times New Roman"/>
        <family val="1"/>
      </rPr>
      <t>(2)</t>
    </r>
  </si>
  <si>
    <r>
      <rPr>
        <b/>
        <sz val="14"/>
        <rFont val="Times New Roman"/>
        <family val="1"/>
      </rPr>
      <t>(3)</t>
    </r>
  </si>
  <si>
    <r>
      <rPr>
        <b/>
        <sz val="14"/>
        <rFont val="Times New Roman"/>
        <family val="1"/>
      </rPr>
      <t>(4)</t>
    </r>
  </si>
  <si>
    <r>
      <rPr>
        <b/>
        <sz val="14"/>
        <rFont val="Times New Roman"/>
        <family val="1"/>
      </rPr>
      <t>(5)</t>
    </r>
  </si>
  <si>
    <r>
      <rPr>
        <b/>
        <sz val="14"/>
        <rFont val="Times New Roman"/>
        <family val="1"/>
      </rPr>
      <t>(6)</t>
    </r>
  </si>
  <si>
    <r>
      <rPr>
        <b/>
        <sz val="14"/>
        <rFont val="Times New Roman"/>
        <family val="1"/>
      </rPr>
      <t>(7)</t>
    </r>
  </si>
  <si>
    <r>
      <rPr>
        <b/>
        <sz val="14"/>
        <rFont val="Times New Roman"/>
        <family val="1"/>
      </rPr>
      <t>LEY DE PPTOS AÑO 2025 (Inicial + Reajuste + Leyes Especiales)</t>
    </r>
  </si>
  <si>
    <r>
      <rPr>
        <b/>
        <sz val="14"/>
        <rFont val="Times New Roman"/>
        <family val="1"/>
      </rPr>
      <t>PRESUPUESTO VIGENTE AÑO 2025 A AGOSTO</t>
    </r>
  </si>
  <si>
    <r>
      <rPr>
        <b/>
        <sz val="14"/>
        <rFont val="Times New Roman"/>
        <family val="1"/>
      </rPr>
      <t>EJECUCIÓN AÑO 2025 AL 31 DE AGOSTO</t>
    </r>
  </si>
  <si>
    <r>
      <rPr>
        <b/>
        <sz val="14"/>
        <rFont val="Times New Roman"/>
        <family val="1"/>
      </rPr>
      <t>(En $ de 2025)</t>
    </r>
  </si>
  <si>
    <r>
      <rPr>
        <b/>
        <sz val="14"/>
        <rFont val="Times New Roman"/>
        <family val="1"/>
      </rPr>
      <t>(En $ de 2026)</t>
    </r>
  </si>
  <si>
    <r>
      <rPr>
        <b/>
        <sz val="14"/>
        <rFont val="Times New Roman"/>
        <family val="1"/>
      </rPr>
      <t>INGRESOS</t>
    </r>
  </si>
  <si>
    <r>
      <rPr>
        <sz val="14"/>
        <rFont val="Times New Roman"/>
        <family val="1"/>
      </rPr>
      <t>09</t>
    </r>
  </si>
  <si>
    <r>
      <rPr>
        <sz val="14"/>
        <rFont val="Times New Roman"/>
        <family val="1"/>
      </rPr>
      <t>APORTE FISCAL</t>
    </r>
  </si>
  <si>
    <r>
      <rPr>
        <sz val="14"/>
        <rFont val="Times New Roman"/>
        <family val="1"/>
      </rPr>
      <t>01</t>
    </r>
  </si>
  <si>
    <r>
      <rPr>
        <sz val="14"/>
        <rFont val="Times New Roman"/>
        <family val="1"/>
      </rPr>
      <t>Libre</t>
    </r>
  </si>
  <si>
    <r>
      <rPr>
        <sz val="14"/>
        <rFont val="Times New Roman"/>
        <family val="1"/>
      </rPr>
      <t>SALDO INICIAL DE CAJA</t>
    </r>
  </si>
  <si>
    <r>
      <rPr>
        <b/>
        <sz val="14"/>
        <rFont val="Times New Roman"/>
        <family val="1"/>
      </rPr>
      <t>GASTOS</t>
    </r>
  </si>
  <si>
    <r>
      <rPr>
        <sz val="14"/>
        <rFont val="Times New Roman"/>
        <family val="1"/>
      </rPr>
      <t>24</t>
    </r>
  </si>
  <si>
    <r>
      <rPr>
        <sz val="14"/>
        <rFont val="Times New Roman"/>
        <family val="1"/>
      </rPr>
      <t>TRANSFERENCIAS CORRIENTES</t>
    </r>
  </si>
  <si>
    <r>
      <rPr>
        <sz val="14"/>
        <rFont val="Times New Roman"/>
        <family val="1"/>
      </rPr>
      <t>Al Sector Privado</t>
    </r>
  </si>
  <si>
    <r>
      <rPr>
        <sz val="14"/>
        <rFont val="Times New Roman"/>
        <family val="1"/>
      </rPr>
      <t>453</t>
    </r>
  </si>
  <si>
    <r>
      <rPr>
        <sz val="14"/>
        <rFont val="Times New Roman"/>
        <family val="1"/>
      </rPr>
      <t>Subsidio al Empleo, Ley N° 20.338</t>
    </r>
  </si>
  <si>
    <r>
      <rPr>
        <sz val="14"/>
        <rFont val="Times New Roman"/>
        <family val="1"/>
      </rPr>
      <t>454</t>
    </r>
  </si>
  <si>
    <r>
      <rPr>
        <sz val="14"/>
        <rFont val="Times New Roman"/>
        <family val="1"/>
      </rPr>
      <t>Subsidio Empleo a la Mujer, Ley N° 20.595</t>
    </r>
  </si>
  <si>
    <r>
      <rPr>
        <sz val="14"/>
        <rFont val="Times New Roman"/>
        <family val="1"/>
      </rPr>
      <t>08</t>
    </r>
  </si>
  <si>
    <r>
      <rPr>
        <sz val="14"/>
        <rFont val="Times New Roman"/>
        <family val="1"/>
      </rPr>
      <t>A Instituciones Privadas Ejecutoras de Políticas Públicas</t>
    </r>
  </si>
  <si>
    <r>
      <rPr>
        <sz val="14"/>
        <rFont val="Times New Roman"/>
        <family val="1"/>
      </rPr>
      <t>090</t>
    </r>
  </si>
  <si>
    <r>
      <rPr>
        <sz val="14"/>
        <rFont val="Times New Roman"/>
        <family val="1"/>
      </rPr>
      <t>Programa de Formación en el Puesto de Trabajo</t>
    </r>
  </si>
  <si>
    <r>
      <rPr>
        <sz val="14"/>
        <rFont val="Times New Roman"/>
        <family val="1"/>
      </rPr>
      <t>25</t>
    </r>
  </si>
  <si>
    <r>
      <rPr>
        <sz val="14"/>
        <rFont val="Times New Roman"/>
        <family val="1"/>
      </rPr>
      <t>INTEGROS AL FISCO</t>
    </r>
  </si>
  <si>
    <r>
      <rPr>
        <sz val="14"/>
        <rFont val="Times New Roman"/>
        <family val="1"/>
      </rPr>
      <t>34</t>
    </r>
  </si>
  <si>
    <r>
      <rPr>
        <sz val="14"/>
        <rFont val="Times New Roman"/>
        <family val="1"/>
      </rPr>
      <t>SERVICIO DE LA DEUDA</t>
    </r>
  </si>
  <si>
    <r>
      <rPr>
        <b/>
        <sz val="14"/>
        <rFont val="Times New Roman"/>
        <family val="1"/>
      </rPr>
      <t>Gasto Estado de Operaciones*</t>
    </r>
  </si>
  <si>
    <r>
      <rPr>
        <sz val="14"/>
        <rFont val="Times New Roman"/>
        <family val="1"/>
      </rPr>
      <t>*GASTOS-(Subt.25+30+32+34+35) + Item25.01+Intereses y Otros Gastos Financieros de Deuda</t>
    </r>
  </si>
  <si>
    <t>Variación monto $
(5) - (4)</t>
  </si>
  <si>
    <t>Variación %
(6) / (4)</t>
  </si>
  <si>
    <t>99</t>
  </si>
  <si>
    <t>07</t>
  </si>
  <si>
    <t>PROYECTO DE LEY DE PRESUPUESTOS AÑO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</si>
</sst>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4"/>
      <color rgb="FF000000"/>
      <name val="Times New Roman"/>
      <family val="2"/>
    </font>
    <font>
      <b/>
      <sz val="14"/>
      <name val="Times New Roman"/>
      <family val="1"/>
    </font>
    <font>
      <sz val="14"/>
      <color theme="1"/>
      <name val="Aptos Narrow"/>
      <family val="2"/>
      <scheme val="minor"/>
    </font>
    <font>
      <sz val="14"/>
      <color rgb="FF000000"/>
      <name val="Times New Roman"/>
      <family val="2"/>
    </font>
    <font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2" borderId="0" xfId="0" applyFont="1" applyFill="1" applyAlignment="1" applyProtection="1">
      <alignment wrapText="1"/>
      <protection locked="0"/>
    </xf>
    <xf numFmtId="0" fontId="3" fillId="0" borderId="0" xfId="0" applyFont="1"/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left" vertical="top" wrapText="1"/>
    </xf>
    <xf numFmtId="3" fontId="1" fillId="3" borderId="4" xfId="0" applyNumberFormat="1" applyFont="1" applyFill="1" applyBorder="1" applyAlignment="1">
      <alignment horizontal="right" vertical="top" wrapText="1"/>
    </xf>
    <xf numFmtId="164" fontId="1" fillId="3" borderId="4" xfId="0" applyNumberFormat="1" applyFont="1" applyFill="1" applyBorder="1" applyAlignment="1">
      <alignment horizontal="right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top" wrapText="1"/>
    </xf>
    <xf numFmtId="3" fontId="4" fillId="2" borderId="3" xfId="0" applyNumberFormat="1" applyFont="1" applyFill="1" applyBorder="1" applyAlignment="1">
      <alignment horizontal="right" vertical="top" wrapText="1"/>
    </xf>
    <xf numFmtId="164" fontId="4" fillId="2" borderId="3" xfId="0" applyNumberFormat="1" applyFont="1" applyFill="1" applyBorder="1" applyAlignment="1">
      <alignment horizontal="right" vertical="top" wrapText="1"/>
    </xf>
    <xf numFmtId="0" fontId="3" fillId="2" borderId="3" xfId="0" applyFont="1" applyFill="1" applyBorder="1" applyAlignment="1" applyProtection="1">
      <alignment wrapText="1"/>
      <protection locked="0"/>
    </xf>
    <xf numFmtId="0" fontId="4" fillId="2" borderId="13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left" vertical="top" wrapText="1"/>
    </xf>
    <xf numFmtId="3" fontId="4" fillId="2" borderId="13" xfId="0" applyNumberFormat="1" applyFont="1" applyFill="1" applyBorder="1" applyAlignment="1">
      <alignment horizontal="right" vertical="top" wrapText="1"/>
    </xf>
    <xf numFmtId="0" fontId="3" fillId="2" borderId="13" xfId="0" applyFont="1" applyFill="1" applyBorder="1" applyAlignment="1" applyProtection="1">
      <alignment wrapText="1"/>
      <protection locked="0"/>
    </xf>
    <xf numFmtId="164" fontId="4" fillId="2" borderId="13" xfId="0" applyNumberFormat="1" applyFont="1" applyFill="1" applyBorder="1" applyAlignment="1">
      <alignment horizontal="right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3" fontId="1" fillId="2" borderId="1" xfId="0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3" fillId="4" borderId="0" xfId="0" applyFont="1" applyFill="1"/>
    <xf numFmtId="0" fontId="4" fillId="2" borderId="3" xfId="0" quotePrefix="1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2" xfId="0" applyFont="1" applyFill="1" applyBorder="1" applyAlignment="1" applyProtection="1">
      <alignment horizontal="left" vertical="top" wrapText="1"/>
      <protection locked="0"/>
    </xf>
    <xf numFmtId="0" fontId="4" fillId="2" borderId="11" xfId="0" applyFont="1" applyFill="1" applyBorder="1" applyAlignment="1">
      <alignment horizontal="left" vertical="top" wrapText="1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 applyProtection="1">
      <alignment horizontal="left" wrapText="1"/>
      <protection locked="0"/>
    </xf>
    <xf numFmtId="0" fontId="4" fillId="2" borderId="10" xfId="0" applyFont="1" applyFill="1" applyBorder="1" applyAlignment="1">
      <alignment horizontal="left" vertical="top" wrapText="1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0" fontId="4" fillId="2" borderId="9" xfId="0" applyFont="1" applyFill="1" applyBorder="1" applyAlignment="1">
      <alignment horizontal="left" vertical="top" wrapText="1"/>
    </xf>
    <xf numFmtId="0" fontId="4" fillId="2" borderId="9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4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13" xfId="0" quotePrefix="1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101.xlsx" TargetMode="External"/><Relationship Id="rId1" Type="http://schemas.openxmlformats.org/officeDocument/2006/relationships/externalLinkPath" Target="CCA1501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103.xlsx" TargetMode="External"/><Relationship Id="rId1" Type="http://schemas.openxmlformats.org/officeDocument/2006/relationships/externalLinkPath" Target="CCA15010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201.xlsx" TargetMode="External"/><Relationship Id="rId1" Type="http://schemas.openxmlformats.org/officeDocument/2006/relationships/externalLinkPath" Target="CCA15020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301.xlsx" TargetMode="External"/><Relationship Id="rId1" Type="http://schemas.openxmlformats.org/officeDocument/2006/relationships/externalLinkPath" Target="CCA15030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401.xlsx" TargetMode="External"/><Relationship Id="rId1" Type="http://schemas.openxmlformats.org/officeDocument/2006/relationships/externalLinkPath" Target="CCA15040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501.xlsx" TargetMode="External"/><Relationship Id="rId1" Type="http://schemas.openxmlformats.org/officeDocument/2006/relationships/externalLinkPath" Target="CCA1505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5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6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5465C-57B0-4F4C-B91E-66CE84253B3E}">
  <sheetPr>
    <outlinePr summaryBelow="0"/>
    <pageSetUpPr fitToPage="1"/>
  </sheetPr>
  <dimension ref="A1:M31"/>
  <sheetViews>
    <sheetView tabSelected="1" view="pageBreakPreview" zoomScale="80" zoomScaleNormal="100" zoomScaleSheetLayoutView="80" workbookViewId="0">
      <selection activeCell="J10" sqref="J10"/>
    </sheetView>
  </sheetViews>
  <sheetFormatPr baseColWidth="10" defaultColWidth="9.109375" defaultRowHeight="18" x14ac:dyDescent="0.35"/>
  <cols>
    <col min="1" max="1" width="2" style="25" customWidth="1"/>
    <col min="2" max="4" width="6.88671875" style="2" customWidth="1"/>
    <col min="5" max="5" width="66.33203125" style="2" customWidth="1"/>
    <col min="6" max="10" width="22.88671875" style="2" customWidth="1"/>
    <col min="11" max="12" width="13.33203125" style="2" customWidth="1"/>
    <col min="13" max="13" width="2" style="2" customWidth="1"/>
    <col min="14" max="16384" width="9.109375" style="2"/>
  </cols>
  <sheetData>
    <row r="1" spans="2:13" ht="17.100000000000001" customHeight="1" x14ac:dyDescent="0.35">
      <c r="B1" s="31" t="s">
        <v>3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1"/>
    </row>
    <row r="2" spans="2:13" ht="17.100000000000001" customHeight="1" x14ac:dyDescent="0.35">
      <c r="B2" s="31" t="s">
        <v>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1"/>
    </row>
    <row r="3" spans="2:13" ht="15" customHeight="1" x14ac:dyDescent="0.35">
      <c r="B3" s="32" t="s">
        <v>5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1"/>
    </row>
    <row r="4" spans="2:13" ht="25.5" customHeight="1" x14ac:dyDescent="0.35">
      <c r="B4" s="33" t="s">
        <v>6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1"/>
    </row>
    <row r="5" spans="2:13" ht="15" customHeight="1" x14ac:dyDescent="0.35">
      <c r="B5" s="27" t="s">
        <v>7</v>
      </c>
      <c r="C5" s="28"/>
      <c r="D5" s="29" t="s">
        <v>8</v>
      </c>
      <c r="E5" s="30"/>
      <c r="F5" s="30"/>
      <c r="G5" s="30"/>
      <c r="H5" s="1"/>
      <c r="I5" s="3" t="s">
        <v>9</v>
      </c>
      <c r="J5" s="3" t="s">
        <v>10</v>
      </c>
      <c r="K5" s="1"/>
      <c r="L5" s="1"/>
      <c r="M5" s="1"/>
    </row>
    <row r="6" spans="2:13" ht="15" customHeight="1" x14ac:dyDescent="0.35">
      <c r="B6" s="40" t="s">
        <v>11</v>
      </c>
      <c r="C6" s="41"/>
      <c r="D6" s="42" t="s">
        <v>12</v>
      </c>
      <c r="E6" s="43"/>
      <c r="F6" s="43"/>
      <c r="G6" s="43"/>
      <c r="H6" s="1"/>
      <c r="I6" s="3" t="s">
        <v>13</v>
      </c>
      <c r="J6" s="3" t="s">
        <v>14</v>
      </c>
      <c r="K6" s="1"/>
      <c r="L6" s="1"/>
      <c r="M6" s="1"/>
    </row>
    <row r="7" spans="2:13" ht="15" customHeight="1" x14ac:dyDescent="0.35">
      <c r="B7" s="44" t="s">
        <v>15</v>
      </c>
      <c r="C7" s="45"/>
      <c r="D7" s="46" t="s">
        <v>16</v>
      </c>
      <c r="E7" s="47"/>
      <c r="F7" s="47"/>
      <c r="G7" s="47"/>
      <c r="H7" s="1"/>
      <c r="I7" s="3" t="s">
        <v>17</v>
      </c>
      <c r="J7" s="3" t="s">
        <v>18</v>
      </c>
      <c r="K7" s="1"/>
      <c r="L7" s="1"/>
      <c r="M7" s="1"/>
    </row>
    <row r="8" spans="2:13" ht="15.75" customHeight="1" x14ac:dyDescent="0.35">
      <c r="B8" s="1"/>
      <c r="C8" s="1"/>
      <c r="D8" s="1"/>
      <c r="E8" s="1"/>
      <c r="F8" s="1"/>
      <c r="G8" s="1"/>
      <c r="H8" s="4" t="s">
        <v>19</v>
      </c>
      <c r="I8" s="1"/>
      <c r="J8" s="1"/>
      <c r="K8" s="1"/>
      <c r="L8" s="1"/>
      <c r="M8" s="1"/>
    </row>
    <row r="9" spans="2:13" ht="15" customHeight="1" thickBot="1" x14ac:dyDescent="0.4">
      <c r="B9" s="48" t="s">
        <v>20</v>
      </c>
      <c r="C9" s="48" t="s">
        <v>21</v>
      </c>
      <c r="D9" s="48" t="s">
        <v>22</v>
      </c>
      <c r="E9" s="48" t="s">
        <v>23</v>
      </c>
      <c r="F9" s="5" t="s">
        <v>24</v>
      </c>
      <c r="G9" s="5" t="s">
        <v>25</v>
      </c>
      <c r="H9" s="5" t="s">
        <v>26</v>
      </c>
      <c r="I9" s="5" t="s">
        <v>27</v>
      </c>
      <c r="J9" s="5" t="s">
        <v>28</v>
      </c>
      <c r="K9" s="5" t="s">
        <v>29</v>
      </c>
      <c r="L9" s="5" t="s">
        <v>30</v>
      </c>
      <c r="M9" s="1"/>
    </row>
    <row r="10" spans="2:13" ht="80.099999999999994" customHeight="1" thickBot="1" x14ac:dyDescent="0.4">
      <c r="B10" s="49"/>
      <c r="C10" s="49"/>
      <c r="D10" s="49"/>
      <c r="E10" s="49"/>
      <c r="F10" s="6" t="s">
        <v>31</v>
      </c>
      <c r="G10" s="6" t="s">
        <v>32</v>
      </c>
      <c r="H10" s="6" t="s">
        <v>33</v>
      </c>
      <c r="I10" s="6" t="s">
        <v>31</v>
      </c>
      <c r="J10" s="51" t="s">
        <v>64</v>
      </c>
      <c r="K10" s="34" t="s">
        <v>60</v>
      </c>
      <c r="L10" s="34" t="s">
        <v>61</v>
      </c>
      <c r="M10" s="1"/>
    </row>
    <row r="11" spans="2:13" ht="30" customHeight="1" thickBot="1" x14ac:dyDescent="0.4">
      <c r="B11" s="49"/>
      <c r="C11" s="49"/>
      <c r="D11" s="49"/>
      <c r="E11" s="49"/>
      <c r="F11" s="7" t="s">
        <v>34</v>
      </c>
      <c r="G11" s="7" t="s">
        <v>34</v>
      </c>
      <c r="H11" s="7" t="s">
        <v>34</v>
      </c>
      <c r="I11" s="7" t="s">
        <v>35</v>
      </c>
      <c r="J11" s="7" t="s">
        <v>35</v>
      </c>
      <c r="K11" s="35"/>
      <c r="L11" s="35"/>
      <c r="M11" s="1"/>
    </row>
    <row r="12" spans="2:13" ht="18" customHeight="1" thickBot="1" x14ac:dyDescent="0.4">
      <c r="B12" s="8" t="s">
        <v>0</v>
      </c>
      <c r="C12" s="8" t="s">
        <v>0</v>
      </c>
      <c r="D12" s="8" t="s">
        <v>0</v>
      </c>
      <c r="E12" s="9" t="s">
        <v>36</v>
      </c>
      <c r="F12" s="10">
        <v>184238244</v>
      </c>
      <c r="G12" s="10">
        <v>187477320</v>
      </c>
      <c r="H12" s="10">
        <v>151861839</v>
      </c>
      <c r="I12" s="10">
        <v>191210602</v>
      </c>
      <c r="J12" s="10">
        <v>183811702</v>
      </c>
      <c r="K12" s="10">
        <f>J12-I12</f>
        <v>-7398900</v>
      </c>
      <c r="L12" s="11">
        <f>(K12/I12)</f>
        <v>-3.8695030100893674E-2</v>
      </c>
      <c r="M12" s="1"/>
    </row>
    <row r="13" spans="2:13" ht="18" customHeight="1" x14ac:dyDescent="0.35">
      <c r="B13" s="12" t="s">
        <v>37</v>
      </c>
      <c r="C13" s="12" t="s">
        <v>0</v>
      </c>
      <c r="D13" s="12" t="s">
        <v>0</v>
      </c>
      <c r="E13" s="13" t="s">
        <v>38</v>
      </c>
      <c r="F13" s="14">
        <v>184238244</v>
      </c>
      <c r="G13" s="14">
        <v>183276495</v>
      </c>
      <c r="H13" s="14">
        <v>151861839</v>
      </c>
      <c r="I13" s="14">
        <v>191210602</v>
      </c>
      <c r="J13" s="14">
        <v>183811702</v>
      </c>
      <c r="K13" s="14">
        <f>J13-I13</f>
        <v>-7398900</v>
      </c>
      <c r="L13" s="15">
        <f>(K13/I13)</f>
        <v>-3.8695030100893674E-2</v>
      </c>
      <c r="M13" s="1"/>
    </row>
    <row r="14" spans="2:13" ht="18" customHeight="1" x14ac:dyDescent="0.35">
      <c r="B14" s="12" t="s">
        <v>0</v>
      </c>
      <c r="C14" s="12" t="s">
        <v>39</v>
      </c>
      <c r="D14" s="12" t="s">
        <v>0</v>
      </c>
      <c r="E14" s="13" t="s">
        <v>40</v>
      </c>
      <c r="F14" s="14">
        <v>184238244</v>
      </c>
      <c r="G14" s="14">
        <v>183276495</v>
      </c>
      <c r="H14" s="14">
        <v>151861839</v>
      </c>
      <c r="I14" s="14">
        <v>191210602</v>
      </c>
      <c r="J14" s="14">
        <v>183811702</v>
      </c>
      <c r="K14" s="14">
        <f>J14-I14</f>
        <v>-7398900</v>
      </c>
      <c r="L14" s="15">
        <f>(K14/I14)</f>
        <v>-3.8695030100893674E-2</v>
      </c>
      <c r="M14" s="1"/>
    </row>
    <row r="15" spans="2:13" ht="18" customHeight="1" x14ac:dyDescent="0.35">
      <c r="B15" s="12" t="s">
        <v>10</v>
      </c>
      <c r="C15" s="12" t="s">
        <v>0</v>
      </c>
      <c r="D15" s="12" t="s">
        <v>0</v>
      </c>
      <c r="E15" s="13" t="s">
        <v>41</v>
      </c>
      <c r="F15" s="14">
        <v>0</v>
      </c>
      <c r="G15" s="14">
        <v>4200825</v>
      </c>
      <c r="H15" s="14">
        <v>0</v>
      </c>
      <c r="I15" s="14">
        <v>0</v>
      </c>
      <c r="J15" s="14">
        <v>0</v>
      </c>
      <c r="K15" s="16"/>
      <c r="L15" s="15" t="s">
        <v>0</v>
      </c>
      <c r="M15" s="1"/>
    </row>
    <row r="16" spans="2:13" ht="18" customHeight="1" thickBot="1" x14ac:dyDescent="0.4">
      <c r="B16" s="8" t="s">
        <v>0</v>
      </c>
      <c r="C16" s="8" t="s">
        <v>0</v>
      </c>
      <c r="D16" s="8" t="s">
        <v>0</v>
      </c>
      <c r="E16" s="9" t="s">
        <v>42</v>
      </c>
      <c r="F16" s="10">
        <v>184238244</v>
      </c>
      <c r="G16" s="10">
        <v>187477320</v>
      </c>
      <c r="H16" s="10">
        <v>155489796</v>
      </c>
      <c r="I16" s="10">
        <v>191210602</v>
      </c>
      <c r="J16" s="10">
        <v>183811702</v>
      </c>
      <c r="K16" s="10">
        <f t="shared" ref="K16:K22" si="0">J16-I16</f>
        <v>-7398900</v>
      </c>
      <c r="L16" s="11">
        <f t="shared" ref="L16:L22" si="1">(K16/I16)</f>
        <v>-3.8695030100893674E-2</v>
      </c>
      <c r="M16" s="1"/>
    </row>
    <row r="17" spans="2:13" ht="18" customHeight="1" x14ac:dyDescent="0.35">
      <c r="B17" s="12" t="s">
        <v>43</v>
      </c>
      <c r="C17" s="12" t="s">
        <v>0</v>
      </c>
      <c r="D17" s="12" t="s">
        <v>0</v>
      </c>
      <c r="E17" s="13" t="s">
        <v>44</v>
      </c>
      <c r="F17" s="14">
        <v>184238244</v>
      </c>
      <c r="G17" s="14">
        <v>183276495</v>
      </c>
      <c r="H17" s="14">
        <v>151220691</v>
      </c>
      <c r="I17" s="14">
        <v>191210602</v>
      </c>
      <c r="J17" s="14">
        <v>183811702</v>
      </c>
      <c r="K17" s="14">
        <f t="shared" si="0"/>
        <v>-7398900</v>
      </c>
      <c r="L17" s="15">
        <f t="shared" si="1"/>
        <v>-3.8695030100893674E-2</v>
      </c>
      <c r="M17" s="1"/>
    </row>
    <row r="18" spans="2:13" ht="18" customHeight="1" x14ac:dyDescent="0.35">
      <c r="B18" s="12" t="s">
        <v>0</v>
      </c>
      <c r="C18" s="12" t="s">
        <v>39</v>
      </c>
      <c r="D18" s="12" t="s">
        <v>0</v>
      </c>
      <c r="E18" s="13" t="s">
        <v>45</v>
      </c>
      <c r="F18" s="14">
        <v>182749702</v>
      </c>
      <c r="G18" s="14">
        <v>179387953</v>
      </c>
      <c r="H18" s="14">
        <v>148798192</v>
      </c>
      <c r="I18" s="14">
        <v>189675915</v>
      </c>
      <c r="J18" s="14">
        <v>181749702</v>
      </c>
      <c r="K18" s="14">
        <f t="shared" si="0"/>
        <v>-7926213</v>
      </c>
      <c r="L18" s="15">
        <f t="shared" si="1"/>
        <v>-4.1788189080305745E-2</v>
      </c>
      <c r="M18" s="1"/>
    </row>
    <row r="19" spans="2:13" ht="18" customHeight="1" x14ac:dyDescent="0.35">
      <c r="B19" s="12" t="s">
        <v>0</v>
      </c>
      <c r="C19" s="12" t="s">
        <v>0</v>
      </c>
      <c r="D19" s="12" t="s">
        <v>46</v>
      </c>
      <c r="E19" s="13" t="s">
        <v>47</v>
      </c>
      <c r="F19" s="14">
        <v>74510879</v>
      </c>
      <c r="G19" s="14">
        <v>74118754</v>
      </c>
      <c r="H19" s="14">
        <v>64584827</v>
      </c>
      <c r="I19" s="14">
        <v>77334841</v>
      </c>
      <c r="J19" s="14">
        <v>74010879</v>
      </c>
      <c r="K19" s="14">
        <f t="shared" si="0"/>
        <v>-3323962</v>
      </c>
      <c r="L19" s="15">
        <f t="shared" si="1"/>
        <v>-4.2981429288772958E-2</v>
      </c>
      <c r="M19" s="1"/>
    </row>
    <row r="20" spans="2:13" ht="18" customHeight="1" x14ac:dyDescent="0.35">
      <c r="B20" s="12" t="s">
        <v>0</v>
      </c>
      <c r="C20" s="12" t="s">
        <v>0</v>
      </c>
      <c r="D20" s="12" t="s">
        <v>48</v>
      </c>
      <c r="E20" s="13" t="s">
        <v>49</v>
      </c>
      <c r="F20" s="14">
        <v>108238823</v>
      </c>
      <c r="G20" s="14">
        <v>105269199</v>
      </c>
      <c r="H20" s="14">
        <v>84213365</v>
      </c>
      <c r="I20" s="14">
        <v>112341074</v>
      </c>
      <c r="J20" s="14">
        <v>107738823</v>
      </c>
      <c r="K20" s="14">
        <f t="shared" si="0"/>
        <v>-4602251</v>
      </c>
      <c r="L20" s="15">
        <f t="shared" si="1"/>
        <v>-4.0966770533099939E-2</v>
      </c>
      <c r="M20" s="1"/>
    </row>
    <row r="21" spans="2:13" ht="18" customHeight="1" x14ac:dyDescent="0.35">
      <c r="B21" s="12" t="s">
        <v>0</v>
      </c>
      <c r="C21" s="12" t="s">
        <v>50</v>
      </c>
      <c r="D21" s="12" t="s">
        <v>0</v>
      </c>
      <c r="E21" s="13" t="s">
        <v>51</v>
      </c>
      <c r="F21" s="14">
        <v>1488542</v>
      </c>
      <c r="G21" s="14">
        <v>3888542</v>
      </c>
      <c r="H21" s="14">
        <v>2422499</v>
      </c>
      <c r="I21" s="14">
        <v>1534687</v>
      </c>
      <c r="J21" s="14">
        <v>2062000</v>
      </c>
      <c r="K21" s="14">
        <f t="shared" si="0"/>
        <v>527313</v>
      </c>
      <c r="L21" s="15">
        <f t="shared" si="1"/>
        <v>0.34359644670216144</v>
      </c>
      <c r="M21" s="1"/>
    </row>
    <row r="22" spans="2:13" ht="18" customHeight="1" x14ac:dyDescent="0.35">
      <c r="B22" s="12" t="s">
        <v>0</v>
      </c>
      <c r="C22" s="12" t="s">
        <v>0</v>
      </c>
      <c r="D22" s="12" t="s">
        <v>52</v>
      </c>
      <c r="E22" s="13" t="s">
        <v>53</v>
      </c>
      <c r="F22" s="14">
        <v>1488542</v>
      </c>
      <c r="G22" s="14">
        <v>3888542</v>
      </c>
      <c r="H22" s="14">
        <v>2422499</v>
      </c>
      <c r="I22" s="14">
        <v>1534687</v>
      </c>
      <c r="J22" s="14">
        <v>2062000</v>
      </c>
      <c r="K22" s="14">
        <f t="shared" si="0"/>
        <v>527313</v>
      </c>
      <c r="L22" s="15">
        <f t="shared" si="1"/>
        <v>0.34359644670216144</v>
      </c>
      <c r="M22" s="1"/>
    </row>
    <row r="23" spans="2:13" ht="18" customHeight="1" x14ac:dyDescent="0.35">
      <c r="B23" s="12" t="s">
        <v>54</v>
      </c>
      <c r="C23" s="12" t="s">
        <v>0</v>
      </c>
      <c r="D23" s="12" t="s">
        <v>0</v>
      </c>
      <c r="E23" s="13" t="s">
        <v>55</v>
      </c>
      <c r="F23" s="14">
        <v>0</v>
      </c>
      <c r="G23" s="14">
        <v>2019542</v>
      </c>
      <c r="H23" s="14">
        <v>2019542</v>
      </c>
      <c r="I23" s="14">
        <v>0</v>
      </c>
      <c r="J23" s="14">
        <v>0</v>
      </c>
      <c r="K23" s="16"/>
      <c r="L23" s="15" t="s">
        <v>0</v>
      </c>
      <c r="M23" s="1"/>
    </row>
    <row r="24" spans="2:13" ht="18" customHeight="1" x14ac:dyDescent="0.35">
      <c r="B24" s="12"/>
      <c r="C24" s="26" t="s">
        <v>62</v>
      </c>
      <c r="D24" s="12"/>
      <c r="E24" s="13" t="s">
        <v>1</v>
      </c>
      <c r="F24" s="14">
        <v>0</v>
      </c>
      <c r="G24" s="14">
        <v>2019542</v>
      </c>
      <c r="H24" s="14">
        <v>2019542</v>
      </c>
      <c r="I24" s="14">
        <v>0</v>
      </c>
      <c r="J24" s="14">
        <v>0</v>
      </c>
      <c r="K24" s="16"/>
      <c r="L24" s="15"/>
      <c r="M24" s="1"/>
    </row>
    <row r="25" spans="2:13" ht="18" customHeight="1" x14ac:dyDescent="0.35">
      <c r="B25" s="12" t="s">
        <v>56</v>
      </c>
      <c r="C25" s="12" t="s">
        <v>0</v>
      </c>
      <c r="D25" s="12" t="s">
        <v>0</v>
      </c>
      <c r="E25" s="13" t="s">
        <v>57</v>
      </c>
      <c r="F25" s="14">
        <v>0</v>
      </c>
      <c r="G25" s="14">
        <v>2181283</v>
      </c>
      <c r="H25" s="14">
        <v>2249563</v>
      </c>
      <c r="I25" s="14">
        <v>0</v>
      </c>
      <c r="J25" s="14">
        <v>0</v>
      </c>
      <c r="K25" s="16"/>
      <c r="L25" s="15" t="s">
        <v>0</v>
      </c>
      <c r="M25" s="1"/>
    </row>
    <row r="26" spans="2:13" ht="18" customHeight="1" x14ac:dyDescent="0.35">
      <c r="B26" s="17"/>
      <c r="C26" s="50" t="s">
        <v>63</v>
      </c>
      <c r="D26" s="17"/>
      <c r="E26" s="18" t="s">
        <v>2</v>
      </c>
      <c r="F26" s="19">
        <v>0</v>
      </c>
      <c r="G26" s="14">
        <v>2181283</v>
      </c>
      <c r="H26" s="19">
        <v>2249563</v>
      </c>
      <c r="I26" s="19">
        <v>0</v>
      </c>
      <c r="J26" s="19">
        <v>0</v>
      </c>
      <c r="K26" s="20"/>
      <c r="L26" s="21"/>
      <c r="M26" s="1"/>
    </row>
    <row r="27" spans="2:13" ht="18" customHeight="1" x14ac:dyDescent="0.35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1"/>
    </row>
    <row r="28" spans="2:13" ht="18" customHeight="1" x14ac:dyDescent="0.3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2:13" ht="18" customHeight="1" x14ac:dyDescent="0.35">
      <c r="B29" s="36" t="s">
        <v>58</v>
      </c>
      <c r="C29" s="37"/>
      <c r="D29" s="37"/>
      <c r="E29" s="37"/>
      <c r="F29" s="23">
        <v>184238244</v>
      </c>
      <c r="G29" s="23">
        <v>183276495</v>
      </c>
      <c r="H29" s="23">
        <v>151220691</v>
      </c>
      <c r="I29" s="23">
        <v>191210602</v>
      </c>
      <c r="J29" s="23">
        <v>183811702</v>
      </c>
      <c r="K29" s="23">
        <v>-7398900</v>
      </c>
      <c r="L29" s="24">
        <v>-3.8695030100893674E-2</v>
      </c>
      <c r="M29" s="1"/>
    </row>
    <row r="30" spans="2:13" ht="18" customHeight="1" x14ac:dyDescent="0.35">
      <c r="B30" s="38" t="s">
        <v>59</v>
      </c>
      <c r="C30" s="39"/>
      <c r="D30" s="39"/>
      <c r="E30" s="39"/>
      <c r="F30" s="39"/>
      <c r="G30" s="39"/>
      <c r="H30" s="39"/>
      <c r="I30" s="39"/>
      <c r="J30" s="39"/>
      <c r="K30" s="1"/>
      <c r="L30" s="1"/>
      <c r="M30" s="1"/>
    </row>
    <row r="31" spans="2:13" ht="5.0999999999999996" customHeight="1" x14ac:dyDescent="0.3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18">
    <mergeCell ref="K10:K11"/>
    <mergeCell ref="L10:L11"/>
    <mergeCell ref="B29:E29"/>
    <mergeCell ref="B30:J30"/>
    <mergeCell ref="B6:C6"/>
    <mergeCell ref="D6:G6"/>
    <mergeCell ref="B7:C7"/>
    <mergeCell ref="D7:G7"/>
    <mergeCell ref="B9:B11"/>
    <mergeCell ref="C9:C11"/>
    <mergeCell ref="D9:D11"/>
    <mergeCell ref="E9:E11"/>
    <mergeCell ref="B5:C5"/>
    <mergeCell ref="D5:G5"/>
    <mergeCell ref="B1:L1"/>
    <mergeCell ref="B2:L2"/>
    <mergeCell ref="B3:L3"/>
    <mergeCell ref="B4:L4"/>
  </mergeCells>
  <pageMargins left="0.25" right="0.25" top="0.75" bottom="0.75" header="0.3" footer="0.3"/>
  <pageSetup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 7</vt:lpstr>
      <vt:lpstr>'cuadro Comparativo analitico 7'!Área_de_impresión</vt:lpstr>
      <vt:lpstr>JR_PAGE_ANCHOR_6_1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Medina Soto</dc:creator>
  <cp:lastModifiedBy>Alvaro Ruiz De Gamboa</cp:lastModifiedBy>
  <cp:lastPrinted>2025-09-26T16:13:53Z</cp:lastPrinted>
  <dcterms:created xsi:type="dcterms:W3CDTF">2025-09-25T14:44:24Z</dcterms:created>
  <dcterms:modified xsi:type="dcterms:W3CDTF">2025-09-29T15:35:57Z</dcterms:modified>
</cp:coreProperties>
</file>