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MINERÍA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17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SERVICIO NACIONAL DE GEOLOGÍA Y MINERÍA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03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RED NACIONAL DE VIGILANCIA VOLCÁNICA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02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3726232.0</v>
      </c>
      <c r="G12" s="31" t="n">
        <v>3759465.0</v>
      </c>
      <c r="H12" s="31" t="n">
        <v>2845106.0</v>
      </c>
      <c r="I12" s="31" t="n">
        <v>3764349.0</v>
      </c>
      <c r="J12" s="31" t="n">
        <v>3627050.0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0.0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0.0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0.0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20.0</v>
      </c>
      <c r="G16" s="35" t="n">
        <v>20.0</v>
      </c>
      <c r="H16" s="35" t="n">
        <v>34162.0</v>
      </c>
      <c r="I16" s="35" t="n">
        <v>20.0</v>
      </c>
      <c r="J16" s="35" t="n">
        <v>20.0</v>
      </c>
      <c r="K16" s="36" t="inlineStr"/>
      <c r="L16" s="37" t="inlineStr">
        <f/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10.0</v>
      </c>
      <c r="G17" s="35" t="n">
        <v>10.0</v>
      </c>
      <c r="H17" s="35" t="n">
        <v>33807.0</v>
      </c>
      <c r="I17" s="35" t="n">
        <v>10.0</v>
      </c>
      <c r="J17" s="35" t="n">
        <v>10.0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99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</t>
          </r>
        </is>
      </c>
      <c r="F18" s="35" t="n">
        <v>10.0</v>
      </c>
      <c r="G18" s="35" t="n">
        <v>10.0</v>
      </c>
      <c r="H18" s="35" t="n">
        <v>355.0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09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APORTE FISCAL</t>
          </r>
        </is>
      </c>
      <c r="F19" s="35" t="n">
        <v>3726192.0</v>
      </c>
      <c r="G19" s="35" t="n">
        <v>3710336.0</v>
      </c>
      <c r="H19" s="35" t="n">
        <v>2810944.0</v>
      </c>
      <c r="I19" s="35" t="n">
        <v>3764309.0</v>
      </c>
      <c r="J19" s="35" t="n">
        <v>3627010.0</v>
      </c>
      <c r="K19" s="35" t="inlineStr">
        <f>J19-I19</f>
        <is/>
      </c>
      <c r="L19" s="37" t="inlineStr">
        <f>(K19/I19)</f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Libre</t>
          </r>
        </is>
      </c>
      <c r="F20" s="35" t="n">
        <v>3726192.0</v>
      </c>
      <c r="G20" s="35" t="n">
        <v>3710336.0</v>
      </c>
      <c r="H20" s="35" t="n">
        <v>2810944.0</v>
      </c>
      <c r="I20" s="35" t="n">
        <v>3764309.0</v>
      </c>
      <c r="J20" s="35" t="n">
        <v>3627010.0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15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1" s="35" t="n">
        <v>10.0</v>
      </c>
      <c r="G21" s="35" t="n">
        <v>49099.0</v>
      </c>
      <c r="H21" s="35" t="n">
        <v>0.0</v>
      </c>
      <c r="I21" s="35" t="n">
        <v>10.0</v>
      </c>
      <c r="J21" s="35" t="n">
        <v>10.0</v>
      </c>
      <c r="K21" s="36" t="inlineStr"/>
      <c r="L21" s="37" t="inlineStr">
        <f/>
        <is/>
      </c>
      <c r="M21" s="3" t="inlineStr"/>
    </row>
    <row r="22" customHeight="1" ht="15">
      <c r="A22" s="29" t="inlineStr">
        <is/>
      </c>
      <c r="B22" s="29" t="inlineStr">
        <is/>
      </c>
      <c r="C22" s="29" t="inlineStr">
        <is/>
      </c>
      <c r="D22" s="29" t="inlineStr">
        <is/>
      </c>
      <c r="E22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2" s="31" t="n">
        <v>3726232.0</v>
      </c>
      <c r="G22" s="31" t="n">
        <v>3759465.0</v>
      </c>
      <c r="H22" s="31" t="n">
        <v>2478117.0</v>
      </c>
      <c r="I22" s="31" t="n">
        <v>3764349.0</v>
      </c>
      <c r="J22" s="31" t="n">
        <v>3627050.0</v>
      </c>
      <c r="K22" s="31" t="inlineStr">
        <f>J22-I22</f>
        <is/>
      </c>
      <c r="L22" s="32" t="inlineStr">
        <f>(K22/I22)</f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21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GASTOS EN PERSONAL</t>
          </r>
        </is>
      </c>
      <c r="F23" s="35" t="n">
        <v>2496625.0</v>
      </c>
      <c r="G23" s="35" t="n">
        <v>2431133.0</v>
      </c>
      <c r="H23" s="35" t="n">
        <v>1543683.0</v>
      </c>
      <c r="I23" s="35" t="n">
        <v>2496625.0</v>
      </c>
      <c r="J23" s="35" t="n">
        <v>2546598.0</v>
      </c>
      <c r="K23" s="35" t="inlineStr">
        <f>J23-I23</f>
        <is/>
      </c>
      <c r="L23" s="37" t="inlineStr">
        <f>(K23/I23)</f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22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4" s="35" t="n">
        <v>1229567.0</v>
      </c>
      <c r="G24" s="35" t="n">
        <v>1168089.0</v>
      </c>
      <c r="H24" s="35" t="n">
        <v>744621.0</v>
      </c>
      <c r="I24" s="35" t="n">
        <v>1267684.0</v>
      </c>
      <c r="J24" s="35" t="n">
        <v>928207.0</v>
      </c>
      <c r="K24" s="35" t="inlineStr">
        <f>J24-I24</f>
        <is/>
      </c>
      <c r="L24" s="37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23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5" s="35" t="n">
        <v>10.0</v>
      </c>
      <c r="G25" s="35" t="n">
        <v>10.0</v>
      </c>
      <c r="H25" s="35" t="n">
        <v>0.0</v>
      </c>
      <c r="I25" s="35" t="n">
        <v>10.0</v>
      </c>
      <c r="J25" s="35" t="n">
        <v>10.0</v>
      </c>
      <c r="K25" s="36" t="inlineStr"/>
      <c r="L25" s="37" t="inlineStr">
        <f/>
        <is/>
      </c>
      <c r="M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03</t>
          </r>
        </is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26" s="35" t="n">
        <v>10.0</v>
      </c>
      <c r="G26" s="35" t="n">
        <v>10.0</v>
      </c>
      <c r="H26" s="35" t="n">
        <v>0.0</v>
      </c>
      <c r="I26" s="35" t="n">
        <v>10.0</v>
      </c>
      <c r="J26" s="35" t="n">
        <v>10.0</v>
      </c>
      <c r="K26" s="36" t="inlineStr"/>
      <c r="L26" s="37" t="inlineStr">
        <f/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25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INTEGROS AL FISCO</t>
          </r>
        </is>
      </c>
      <c r="F27" s="35" t="n">
        <v>20.0</v>
      </c>
      <c r="G27" s="35" t="n">
        <v>20.0</v>
      </c>
      <c r="H27" s="35" t="n">
        <v>29600.0</v>
      </c>
      <c r="I27" s="35" t="n">
        <v>20.0</v>
      </c>
      <c r="J27" s="35" t="n">
        <v>10.0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99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28" s="35" t="n">
        <v>20.0</v>
      </c>
      <c r="G28" s="35" t="n">
        <v>20.0</v>
      </c>
      <c r="H28" s="35" t="n">
        <v>29600.0</v>
      </c>
      <c r="I28" s="35" t="n">
        <v>20.0</v>
      </c>
      <c r="J28" s="35" t="n">
        <v>10.0</v>
      </c>
      <c r="K28" s="35" t="inlineStr">
        <f>J28-I28</f>
        <is/>
      </c>
      <c r="L28" s="37" t="inlineStr">
        <f>(K28/I28)</f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26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OTROS GASTOS CORRIENTES</t>
          </r>
        </is>
      </c>
      <c r="F29" s="35" t="n">
        <v>0.0</v>
      </c>
      <c r="G29" s="35" t="n">
        <v>61201.0</v>
      </c>
      <c r="H29" s="35" t="n">
        <v>61201.0</v>
      </c>
      <c r="I29" s="35" t="n">
        <v>0.0</v>
      </c>
      <c r="J29" s="35" t="n">
        <v>0.0</v>
      </c>
      <c r="K29" s="36" t="inlineStr"/>
      <c r="L29" s="37" t="inlineStr">
        <f/>
        <is/>
      </c>
      <c r="M29" s="3" t="inlineStr"/>
    </row>
    <row r="30" customHeight="1" ht="27">
      <c r="A30" s="33" t="inlineStr">
        <is>
          <r>
            <rPr>
              <rFont val="Times New Roman"/>
              <sz val="10.0"/>
            </rPr>
            <t xml:space="preserve">29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0" s="35" t="n">
        <v>0.0</v>
      </c>
      <c r="G30" s="35" t="n">
        <v>0.0</v>
      </c>
      <c r="H30" s="35" t="n">
        <v>0.0</v>
      </c>
      <c r="I30" s="35" t="n">
        <v>0.0</v>
      </c>
      <c r="J30" s="35" t="n">
        <v>152215.0</v>
      </c>
      <c r="K30" s="35" t="inlineStr">
        <f>J30-I30</f>
        <is/>
      </c>
      <c r="L30" s="37" t="inlineStr">
        <f/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34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SERVICIO DE LA DEUDA</t>
          </r>
        </is>
      </c>
      <c r="F31" s="35" t="n">
        <v>10.0</v>
      </c>
      <c r="G31" s="35" t="n">
        <v>99012.0</v>
      </c>
      <c r="H31" s="35" t="n">
        <v>99012.0</v>
      </c>
      <c r="I31" s="35" t="n">
        <v>10.0</v>
      </c>
      <c r="J31" s="35" t="n">
        <v>10.0</v>
      </c>
      <c r="K31" s="36" t="inlineStr"/>
      <c r="L31" s="37" t="inlineStr">
        <f/>
        <is/>
      </c>
      <c r="M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07</t>
          </r>
        </is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Deuda Flotante</t>
          </r>
        </is>
      </c>
      <c r="F32" s="35" t="n">
        <v>10.0</v>
      </c>
      <c r="G32" s="35" t="n">
        <v>99012.0</v>
      </c>
      <c r="H32" s="35" t="n">
        <v>99012.0</v>
      </c>
      <c r="I32" s="35" t="n">
        <v>10.0</v>
      </c>
      <c r="J32" s="35" t="n">
        <v>10.0</v>
      </c>
      <c r="K32" s="36" t="inlineStr"/>
      <c r="L32" s="37" t="inlineStr">
        <f/>
        <is/>
      </c>
      <c r="M32" s="3" t="inlineStr"/>
    </row>
    <row r="33" customHeight="1" ht="15">
      <c r="A33" s="36" t="inlineStr"/>
      <c r="B33" s="36" t="inlineStr"/>
      <c r="C33" s="36" t="inlineStr"/>
      <c r="D33" s="36" t="inlineStr"/>
      <c r="E33" s="36" t="inlineStr"/>
      <c r="F33" s="36" t="inlineStr"/>
      <c r="G33" s="36" t="inlineStr"/>
      <c r="H33" s="36" t="inlineStr"/>
      <c r="I33" s="36" t="inlineStr"/>
      <c r="J33" s="36" t="inlineStr"/>
      <c r="K33" s="36" t="inlineStr"/>
      <c r="L33" s="36" t="inlineStr"/>
      <c r="M33" s="3" t="inlineStr"/>
    </row>
    <row r="34" customHeight="1" ht="15">
      <c r="A34" s="38" t="inlineStr"/>
      <c r="B34" s="38" t="inlineStr"/>
      <c r="C34" s="38" t="inlineStr"/>
      <c r="D34" s="38" t="inlineStr"/>
      <c r="E34" s="38" t="inlineStr"/>
      <c r="F34" s="38" t="inlineStr"/>
      <c r="G34" s="38" t="inlineStr"/>
      <c r="H34" s="38" t="inlineStr"/>
      <c r="I34" s="38" t="inlineStr"/>
      <c r="J34" s="38" t="inlineStr"/>
      <c r="K34" s="38" t="inlineStr"/>
      <c r="L34" s="38" t="inlineStr"/>
      <c r="M34" s="3" t="inlineStr"/>
    </row>
    <row r="35" customHeight="1" ht="15">
      <c r="A35" s="3" t="inlineStr"/>
      <c r="B35" s="3" t="inlineStr"/>
      <c r="C35" s="3" t="inlineStr"/>
      <c r="D35" s="3" t="inlineStr"/>
      <c r="E35" s="3" t="inlineStr"/>
      <c r="F35" s="3" t="inlineStr"/>
      <c r="G35" s="3" t="inlineStr"/>
      <c r="H35" s="3" t="inlineStr"/>
      <c r="I35" s="3" t="inlineStr"/>
      <c r="J35" s="3" t="inlineStr"/>
      <c r="K35" s="3" t="inlineStr"/>
      <c r="L35" s="3" t="inlineStr"/>
      <c r="M35" s="3" t="inlineStr"/>
    </row>
    <row r="36" customHeight="1" ht="15">
      <c r="A36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6" s="40" t="inlineStr"/>
      <c r="C36" s="40" t="inlineStr"/>
      <c r="D36" s="40" t="inlineStr"/>
      <c r="E36" s="40" t="inlineStr"/>
      <c r="F36" s="41" t="n">
        <v>3726202.0</v>
      </c>
      <c r="G36" s="41" t="n">
        <v>3660433.0</v>
      </c>
      <c r="H36" s="41" t="n">
        <v>2349505.0</v>
      </c>
      <c r="I36" s="41" t="n">
        <v>3764319.0</v>
      </c>
      <c r="J36" s="41" t="n">
        <v>3627030.0</v>
      </c>
      <c r="K36" s="41" t="n">
        <v>-137289.0</v>
      </c>
      <c r="L36" s="42" t="n">
        <v>-0.03647113860435314</v>
      </c>
      <c r="M36" s="3" t="inlineStr"/>
    </row>
    <row r="37" customHeight="1" ht="15">
      <c r="A37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7" s="44" t="inlineStr"/>
      <c r="C37" s="44" t="inlineStr"/>
      <c r="D37" s="44" t="inlineStr"/>
      <c r="E37" s="44" t="inlineStr"/>
      <c r="F37" s="44" t="inlineStr"/>
      <c r="G37" s="44" t="inlineStr"/>
      <c r="H37" s="44" t="inlineStr"/>
      <c r="I37" s="44" t="inlineStr"/>
      <c r="J37" s="44" t="inlineStr"/>
      <c r="K37" s="3" t="inlineStr"/>
      <c r="L37" s="3" t="inlineStr"/>
      <c r="M37" s="3" t="inlineStr"/>
    </row>
    <row r="38" customHeight="1" ht="5">
      <c r="A38" s="3" t="inlineStr"/>
      <c r="B38" s="3" t="inlineStr"/>
      <c r="C38" s="3" t="inlineStr"/>
      <c r="D38" s="3" t="inlineStr"/>
      <c r="E38" s="3" t="inlineStr"/>
      <c r="F38" s="3" t="inlineStr"/>
      <c r="G38" s="3" t="inlineStr"/>
      <c r="H38" s="3" t="inlineStr"/>
      <c r="I38" s="3" t="inlineStr"/>
      <c r="J38" s="3" t="inlineStr"/>
      <c r="K38" s="3" t="inlineStr"/>
      <c r="L38" s="3" t="inlineStr"/>
      <c r="M38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36:E36"/>
    <mergeCell ref="A37:J37"/>
  </mergeCells>
  <pageMargins left="0.0" right="0.0" top="0.0" bottom="0.0" header="0.0" footer="0.0"/>
  <pageSetup orientation="landscape"/>
  <drawing r:id="rIdDr1"/>
</worksheet>
</file>