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2026\MINVU\1. Formulación 2026\7. Carpeta Congreso\CCA 180000\"/>
    </mc:Choice>
  </mc:AlternateContent>
  <xr:revisionPtr revIDLastSave="0" documentId="13_ncr:1_{D57095B6-C891-494B-A69E-69680F7631B0}" xr6:coauthVersionLast="47" xr6:coauthVersionMax="47" xr10:uidLastSave="{00000000-0000-0000-0000-000000000000}"/>
  <bookViews>
    <workbookView xWindow="28680" yWindow="-120" windowWidth="16440" windowHeight="28320" xr2:uid="{BCF25243-E97F-4301-A178-765DD0A0825E}"/>
  </bookViews>
  <sheets>
    <sheet name="cuadro Comparativo analitico 5" sheetId="1" r:id="rId1"/>
  </sheets>
  <definedNames>
    <definedName name="_xlnm.Print_Area" localSheetId="0">'cuadro Comparativo analitico 5'!$A$1:$L$25</definedName>
    <definedName name="JR_PAGE_ANCHOR_2_1">#REF!</definedName>
    <definedName name="JR_PAGE_ANCHOR_4_1">'cuadro Comparativo analitico 5'!$A$1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K19" i="1"/>
  <c r="K18" i="1"/>
  <c r="L18" i="1" s="1"/>
  <c r="K17" i="1"/>
  <c r="L17" i="1" s="1"/>
  <c r="K15" i="1"/>
  <c r="L14" i="1"/>
  <c r="K14" i="1"/>
  <c r="K13" i="1"/>
  <c r="L13" i="1" s="1"/>
  <c r="K16" i="1"/>
  <c r="L16" i="1" s="1"/>
  <c r="K12" i="1"/>
  <c r="L12" i="1" s="1"/>
</calcChain>
</file>

<file path=xl/sharedStrings.xml><?xml version="1.0" encoding="utf-8"?>
<sst xmlns="http://schemas.openxmlformats.org/spreadsheetml/2006/main" count="91" uniqueCount="56">
  <si>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</si>
  <si>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</si>
  <si>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</si>
  <si>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</si>
  <si>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</si>
  <si>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VIVIENDA Y URBANISMO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</si>
  <si>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</si>
  <si>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18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</si>
  <si>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</si>
  <si>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SUBSECRETARÍA DE VIVIENDA Y URBANISMO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</si>
  <si>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</si>
  <si>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</si>
  <si>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</si>
  <si>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PLAN DE RECONSTRUCCIÓN INCENDIOS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</si>
  <si>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</si>
  <si>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</si>
  <si>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</si>
  <si>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</si>
  <si>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</si>
  <si>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</si>
  <si>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SubA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</si>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</sst>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8"/>
      <color rgb="FF000000"/>
      <name val="Times New Roman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left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DCB2F-7731-4DB0-A7FD-4D612E258B7F}">
  <sheetPr>
    <outlinePr summaryBelow="0"/>
  </sheetPr>
  <dimension ref="A1:M25"/>
  <sheetViews>
    <sheetView tabSelected="1" view="pageBreakPreview" zoomScale="90" zoomScaleNormal="100" zoomScaleSheetLayoutView="90" workbookViewId="0">
      <selection activeCell="E34" sqref="E34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</cols>
  <sheetData>
    <row r="1" spans="1:13" ht="17.100000000000001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1"/>
      <c r="M1" s="1"/>
    </row>
    <row r="2" spans="1:13" ht="17.100000000000001" customHeight="1" x14ac:dyDescent="0.2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1"/>
      <c r="L2" s="1"/>
      <c r="M2" s="1"/>
    </row>
    <row r="3" spans="1:13" ht="15" customHeight="1" x14ac:dyDescent="0.2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28" t="s">
        <v>4</v>
      </c>
      <c r="B5" s="29"/>
      <c r="C5" s="30" t="s">
        <v>5</v>
      </c>
      <c r="D5" s="31"/>
      <c r="E5" s="31"/>
      <c r="F5" s="31"/>
      <c r="G5" s="31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20" t="s">
        <v>8</v>
      </c>
      <c r="B6" s="21"/>
      <c r="C6" s="22" t="s">
        <v>9</v>
      </c>
      <c r="D6" s="23"/>
      <c r="E6" s="23"/>
      <c r="F6" s="23"/>
      <c r="G6" s="23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38" t="s">
        <v>12</v>
      </c>
      <c r="B7" s="39"/>
      <c r="C7" s="40" t="s">
        <v>13</v>
      </c>
      <c r="D7" s="41"/>
      <c r="E7" s="41"/>
      <c r="F7" s="41"/>
      <c r="G7" s="41"/>
      <c r="H7" s="1"/>
      <c r="I7" s="19" t="s">
        <v>14</v>
      </c>
      <c r="J7" s="2" t="s">
        <v>15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16</v>
      </c>
      <c r="I8" s="1"/>
      <c r="J8" s="1"/>
      <c r="K8" s="1"/>
      <c r="L8" s="1"/>
      <c r="M8" s="1"/>
    </row>
    <row r="9" spans="1:13" ht="15" customHeight="1" thickBot="1" x14ac:dyDescent="0.3">
      <c r="A9" s="42" t="s">
        <v>17</v>
      </c>
      <c r="B9" s="42" t="s">
        <v>18</v>
      </c>
      <c r="C9" s="42" t="s">
        <v>19</v>
      </c>
      <c r="D9" s="42" t="s">
        <v>20</v>
      </c>
      <c r="E9" s="42" t="s">
        <v>21</v>
      </c>
      <c r="F9" s="4" t="s">
        <v>22</v>
      </c>
      <c r="G9" s="4" t="s">
        <v>23</v>
      </c>
      <c r="H9" s="4" t="s">
        <v>24</v>
      </c>
      <c r="I9" s="4" t="s">
        <v>25</v>
      </c>
      <c r="J9" s="4" t="s">
        <v>26</v>
      </c>
      <c r="K9" s="4" t="s">
        <v>27</v>
      </c>
      <c r="L9" s="4" t="s">
        <v>28</v>
      </c>
      <c r="M9" s="1"/>
    </row>
    <row r="10" spans="1:13" ht="80.099999999999994" customHeight="1" thickBot="1" x14ac:dyDescent="0.3">
      <c r="A10" s="43"/>
      <c r="B10" s="43"/>
      <c r="C10" s="43"/>
      <c r="D10" s="43"/>
      <c r="E10" s="43"/>
      <c r="F10" s="5" t="s">
        <v>29</v>
      </c>
      <c r="G10" s="5" t="s">
        <v>30</v>
      </c>
      <c r="H10" s="5" t="s">
        <v>31</v>
      </c>
      <c r="I10" s="5" t="s">
        <v>32</v>
      </c>
      <c r="J10" s="5" t="s">
        <v>33</v>
      </c>
      <c r="K10" s="32" t="s">
        <v>34</v>
      </c>
      <c r="L10" s="32" t="s">
        <v>35</v>
      </c>
      <c r="M10" s="1"/>
    </row>
    <row r="11" spans="1:13" ht="30" customHeight="1" thickBot="1" x14ac:dyDescent="0.3">
      <c r="A11" s="43"/>
      <c r="B11" s="43"/>
      <c r="C11" s="43"/>
      <c r="D11" s="43"/>
      <c r="E11" s="43"/>
      <c r="F11" s="6" t="s">
        <v>36</v>
      </c>
      <c r="G11" s="6" t="s">
        <v>36</v>
      </c>
      <c r="H11" s="6" t="s">
        <v>36</v>
      </c>
      <c r="I11" s="6" t="s">
        <v>37</v>
      </c>
      <c r="J11" s="6" t="s">
        <v>37</v>
      </c>
      <c r="K11" s="33"/>
      <c r="L11" s="33"/>
      <c r="M11" s="1"/>
    </row>
    <row r="12" spans="1:13" ht="15" customHeight="1" thickBot="1" x14ac:dyDescent="0.3">
      <c r="A12" s="7" t="s">
        <v>38</v>
      </c>
      <c r="B12" s="7" t="s">
        <v>38</v>
      </c>
      <c r="C12" s="7" t="s">
        <v>38</v>
      </c>
      <c r="D12" s="7" t="s">
        <v>38</v>
      </c>
      <c r="E12" s="8" t="s">
        <v>39</v>
      </c>
      <c r="F12" s="9">
        <v>778018</v>
      </c>
      <c r="G12" s="9">
        <v>627576</v>
      </c>
      <c r="H12" s="9">
        <v>345624</v>
      </c>
      <c r="I12" s="9">
        <v>783436</v>
      </c>
      <c r="J12" s="9">
        <v>783446</v>
      </c>
      <c r="K12" s="9">
        <f>J12-I12</f>
        <v>10</v>
      </c>
      <c r="L12" s="10">
        <f>(K12/I12)</f>
        <v>1.2764284510796031E-5</v>
      </c>
      <c r="M12" s="1"/>
    </row>
    <row r="13" spans="1:13" ht="15" customHeight="1" x14ac:dyDescent="0.25">
      <c r="A13" s="11" t="s">
        <v>40</v>
      </c>
      <c r="B13" s="11" t="s">
        <v>38</v>
      </c>
      <c r="C13" s="11" t="s">
        <v>38</v>
      </c>
      <c r="D13" s="11" t="s">
        <v>38</v>
      </c>
      <c r="E13" s="12" t="s">
        <v>41</v>
      </c>
      <c r="F13" s="13">
        <v>778018</v>
      </c>
      <c r="G13" s="13">
        <v>627576</v>
      </c>
      <c r="H13" s="13">
        <v>345624</v>
      </c>
      <c r="I13" s="13">
        <v>783436</v>
      </c>
      <c r="J13" s="13">
        <v>783436</v>
      </c>
      <c r="K13" s="44">
        <f>+J13-I13</f>
        <v>0</v>
      </c>
      <c r="L13" s="15">
        <f>+K13/I13</f>
        <v>0</v>
      </c>
      <c r="M13" s="1"/>
    </row>
    <row r="14" spans="1:13" ht="15" customHeight="1" x14ac:dyDescent="0.25">
      <c r="A14" s="11" t="s">
        <v>38</v>
      </c>
      <c r="B14" s="11" t="s">
        <v>11</v>
      </c>
      <c r="C14" s="11" t="s">
        <v>38</v>
      </c>
      <c r="D14" s="11" t="s">
        <v>38</v>
      </c>
      <c r="E14" s="12" t="s">
        <v>42</v>
      </c>
      <c r="F14" s="13">
        <v>778018</v>
      </c>
      <c r="G14" s="13">
        <v>627576</v>
      </c>
      <c r="H14" s="13">
        <v>345624</v>
      </c>
      <c r="I14" s="13">
        <v>783436</v>
      </c>
      <c r="J14" s="13">
        <v>783436</v>
      </c>
      <c r="K14" s="14">
        <f t="shared" ref="K14:K15" si="0">+J14-I14</f>
        <v>0</v>
      </c>
      <c r="L14" s="15">
        <f t="shared" ref="L14" si="1">+K14/I14</f>
        <v>0</v>
      </c>
      <c r="M14" s="1"/>
    </row>
    <row r="15" spans="1:13" ht="15" customHeight="1" x14ac:dyDescent="0.25">
      <c r="A15" s="11" t="s">
        <v>43</v>
      </c>
      <c r="B15" s="11" t="s">
        <v>38</v>
      </c>
      <c r="C15" s="11" t="s">
        <v>38</v>
      </c>
      <c r="D15" s="11" t="s">
        <v>38</v>
      </c>
      <c r="E15" s="12" t="s">
        <v>44</v>
      </c>
      <c r="F15" s="13">
        <v>0</v>
      </c>
      <c r="G15" s="13">
        <v>0</v>
      </c>
      <c r="H15" s="13">
        <v>0</v>
      </c>
      <c r="I15" s="13">
        <v>0</v>
      </c>
      <c r="J15" s="13">
        <v>10</v>
      </c>
      <c r="K15" s="13">
        <f t="shared" si="0"/>
        <v>10</v>
      </c>
      <c r="L15" s="15" t="s">
        <v>55</v>
      </c>
      <c r="M15" s="1"/>
    </row>
    <row r="16" spans="1:13" ht="15" customHeight="1" thickBot="1" x14ac:dyDescent="0.3">
      <c r="A16" s="7" t="s">
        <v>38</v>
      </c>
      <c r="B16" s="7" t="s">
        <v>38</v>
      </c>
      <c r="C16" s="7" t="s">
        <v>38</v>
      </c>
      <c r="D16" s="7" t="s">
        <v>38</v>
      </c>
      <c r="E16" s="8" t="s">
        <v>45</v>
      </c>
      <c r="F16" s="9">
        <v>778018</v>
      </c>
      <c r="G16" s="9">
        <v>627576</v>
      </c>
      <c r="H16" s="9">
        <v>328989</v>
      </c>
      <c r="I16" s="9">
        <v>783436</v>
      </c>
      <c r="J16" s="9">
        <v>783446</v>
      </c>
      <c r="K16" s="9">
        <f>J16-I16</f>
        <v>10</v>
      </c>
      <c r="L16" s="10">
        <f>(K16/I16)</f>
        <v>1.2764284510796031E-5</v>
      </c>
      <c r="M16" s="1"/>
    </row>
    <row r="17" spans="1:13" ht="15" customHeight="1" x14ac:dyDescent="0.25">
      <c r="A17" s="11" t="s">
        <v>46</v>
      </c>
      <c r="B17" s="11" t="s">
        <v>38</v>
      </c>
      <c r="C17" s="11" t="s">
        <v>38</v>
      </c>
      <c r="D17" s="11" t="s">
        <v>38</v>
      </c>
      <c r="E17" s="12" t="s">
        <v>47</v>
      </c>
      <c r="F17" s="13">
        <v>603250</v>
      </c>
      <c r="G17" s="13">
        <v>567576</v>
      </c>
      <c r="H17" s="13">
        <v>328989</v>
      </c>
      <c r="I17" s="13">
        <v>603250</v>
      </c>
      <c r="J17" s="13">
        <v>603250</v>
      </c>
      <c r="K17" s="14">
        <f t="shared" ref="K17:K20" si="2">+J17-I17</f>
        <v>0</v>
      </c>
      <c r="L17" s="15">
        <f t="shared" ref="L17:L18" si="3">+K17/I17</f>
        <v>0</v>
      </c>
      <c r="M17" s="1"/>
    </row>
    <row r="18" spans="1:13" ht="15" customHeight="1" x14ac:dyDescent="0.25">
      <c r="A18" s="11" t="s">
        <v>48</v>
      </c>
      <c r="B18" s="11" t="s">
        <v>38</v>
      </c>
      <c r="C18" s="11" t="s">
        <v>38</v>
      </c>
      <c r="D18" s="11" t="s">
        <v>38</v>
      </c>
      <c r="E18" s="12" t="s">
        <v>49</v>
      </c>
      <c r="F18" s="13">
        <v>174768</v>
      </c>
      <c r="G18" s="13">
        <v>60000</v>
      </c>
      <c r="H18" s="13">
        <v>0</v>
      </c>
      <c r="I18" s="13">
        <v>180186</v>
      </c>
      <c r="J18" s="13">
        <v>180186</v>
      </c>
      <c r="K18" s="14">
        <f t="shared" si="2"/>
        <v>0</v>
      </c>
      <c r="L18" s="15">
        <f t="shared" si="3"/>
        <v>0</v>
      </c>
      <c r="M18" s="1"/>
    </row>
    <row r="19" spans="1:13" ht="15" customHeight="1" x14ac:dyDescent="0.25">
      <c r="A19" s="11" t="s">
        <v>50</v>
      </c>
      <c r="B19" s="11" t="s">
        <v>38</v>
      </c>
      <c r="C19" s="11" t="s">
        <v>38</v>
      </c>
      <c r="D19" s="11" t="s">
        <v>38</v>
      </c>
      <c r="E19" s="12" t="s">
        <v>51</v>
      </c>
      <c r="F19" s="13">
        <v>0</v>
      </c>
      <c r="G19" s="13">
        <v>0</v>
      </c>
      <c r="H19" s="13">
        <v>0</v>
      </c>
      <c r="I19" s="13">
        <v>0</v>
      </c>
      <c r="J19" s="13">
        <v>10</v>
      </c>
      <c r="K19" s="13">
        <f t="shared" si="2"/>
        <v>10</v>
      </c>
      <c r="L19" s="15" t="s">
        <v>55</v>
      </c>
      <c r="M19" s="1"/>
    </row>
    <row r="20" spans="1:13" ht="15" customHeight="1" x14ac:dyDescent="0.25">
      <c r="A20" s="11" t="s">
        <v>38</v>
      </c>
      <c r="B20" s="11" t="s">
        <v>15</v>
      </c>
      <c r="C20" s="11" t="s">
        <v>38</v>
      </c>
      <c r="D20" s="11" t="s">
        <v>38</v>
      </c>
      <c r="E20" s="12" t="s">
        <v>52</v>
      </c>
      <c r="F20" s="13">
        <v>0</v>
      </c>
      <c r="G20" s="13">
        <v>0</v>
      </c>
      <c r="H20" s="13">
        <v>0</v>
      </c>
      <c r="I20" s="13">
        <v>0</v>
      </c>
      <c r="J20" s="13">
        <v>10</v>
      </c>
      <c r="K20" s="13">
        <f t="shared" si="2"/>
        <v>10</v>
      </c>
      <c r="L20" s="15" t="s">
        <v>55</v>
      </c>
      <c r="M20" s="1"/>
    </row>
    <row r="21" spans="1:13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"/>
    </row>
    <row r="22" spans="1:13" ht="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" customHeight="1" x14ac:dyDescent="0.25">
      <c r="A23" s="34" t="s">
        <v>53</v>
      </c>
      <c r="B23" s="35"/>
      <c r="C23" s="35"/>
      <c r="D23" s="35"/>
      <c r="E23" s="35"/>
      <c r="F23" s="17">
        <v>778018</v>
      </c>
      <c r="G23" s="17">
        <v>627576</v>
      </c>
      <c r="H23" s="17">
        <v>328989</v>
      </c>
      <c r="I23" s="17">
        <v>783436</v>
      </c>
      <c r="J23" s="17">
        <v>783436</v>
      </c>
      <c r="K23" s="17">
        <v>0</v>
      </c>
      <c r="L23" s="18">
        <v>0</v>
      </c>
      <c r="M23" s="1"/>
    </row>
    <row r="24" spans="1:13" ht="15" customHeight="1" x14ac:dyDescent="0.25">
      <c r="A24" s="36" t="s">
        <v>54</v>
      </c>
      <c r="B24" s="37"/>
      <c r="C24" s="37"/>
      <c r="D24" s="37"/>
      <c r="E24" s="37"/>
      <c r="F24" s="37"/>
      <c r="G24" s="37"/>
      <c r="H24" s="37"/>
      <c r="I24" s="37"/>
      <c r="J24" s="37"/>
      <c r="K24" s="1"/>
      <c r="L24" s="1"/>
      <c r="M24" s="1"/>
    </row>
    <row r="25" spans="1:13" ht="5.0999999999999996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18">
    <mergeCell ref="K10:K11"/>
    <mergeCell ref="L10:L11"/>
    <mergeCell ref="A23:E23"/>
    <mergeCell ref="A24:J24"/>
    <mergeCell ref="A7:B7"/>
    <mergeCell ref="C7:G7"/>
    <mergeCell ref="A9:A11"/>
    <mergeCell ref="B9:B11"/>
    <mergeCell ref="C9:C11"/>
    <mergeCell ref="D9:D11"/>
    <mergeCell ref="E9:E11"/>
    <mergeCell ref="A6:B6"/>
    <mergeCell ref="C6:G6"/>
    <mergeCell ref="A1:J1"/>
    <mergeCell ref="A2:J2"/>
    <mergeCell ref="A3:J3"/>
    <mergeCell ref="A5:B5"/>
    <mergeCell ref="C5:G5"/>
  </mergeCells>
  <printOptions horizontalCentered="1" verticalCentered="1"/>
  <pageMargins left="0" right="0" top="0" bottom="0" header="0" footer="0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 5</vt:lpstr>
      <vt:lpstr>'cuadro Comparativo analitico 5'!Área_de_impresión</vt:lpstr>
      <vt:lpstr>JR_PAGE_ANCHOR_4_1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Sasso Quiñones</dc:creator>
  <cp:lastModifiedBy>Raúl Guerrero E</cp:lastModifiedBy>
  <dcterms:created xsi:type="dcterms:W3CDTF">2025-09-26T14:59:37Z</dcterms:created>
  <dcterms:modified xsi:type="dcterms:W3CDTF">2025-09-26T16:07:01Z</dcterms:modified>
</cp:coreProperties>
</file>