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10\"/>
    </mc:Choice>
  </mc:AlternateContent>
  <xr:revisionPtr revIDLastSave="0" documentId="13_ncr:1_{B544A015-F0A0-4A15-AAA8-68C7B054907E}" xr6:coauthVersionLast="47" xr6:coauthVersionMax="47" xr10:uidLastSave="{00000000-0000-0000-0000-000000000000}"/>
  <bookViews>
    <workbookView xWindow="28680" yWindow="-120" windowWidth="29040" windowHeight="15720" xr2:uid="{8F26D410-2DFA-40C4-8EC8-D402143AB100}"/>
  </bookViews>
  <sheets>
    <sheet name="190110-$" sheetId="1" r:id="rId1"/>
  </sheets>
  <definedNames>
    <definedName name="_xlnm.Print_Area" localSheetId="0">'190110-$'!$B$1:$L$42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K41" i="1"/>
  <c r="K39" i="1"/>
  <c r="L39" i="1" s="1"/>
  <c r="K38" i="1"/>
  <c r="L38" i="1" s="1"/>
  <c r="L37" i="1"/>
  <c r="K37" i="1"/>
  <c r="L36" i="1"/>
  <c r="K36" i="1"/>
  <c r="K35" i="1"/>
  <c r="L35" i="1" s="1"/>
  <c r="K34" i="1"/>
  <c r="L34" i="1" s="1"/>
  <c r="K33" i="1"/>
  <c r="L33" i="1" s="1"/>
  <c r="L32" i="1"/>
  <c r="K32" i="1"/>
  <c r="K31" i="1"/>
  <c r="L31" i="1" s="1"/>
  <c r="K30" i="1"/>
  <c r="L30" i="1" s="1"/>
  <c r="L29" i="1"/>
  <c r="K29" i="1"/>
  <c r="L28" i="1"/>
  <c r="K28" i="1"/>
  <c r="K27" i="1"/>
  <c r="L27" i="1" s="1"/>
  <c r="K26" i="1"/>
  <c r="L26" i="1" s="1"/>
  <c r="K25" i="1"/>
  <c r="L25" i="1" s="1"/>
  <c r="L24" i="1"/>
  <c r="K24" i="1"/>
  <c r="K23" i="1"/>
  <c r="L23" i="1" s="1"/>
  <c r="K22" i="1"/>
  <c r="L22" i="1" s="1"/>
  <c r="L21" i="1"/>
  <c r="K21" i="1"/>
  <c r="L20" i="1"/>
  <c r="K20" i="1"/>
  <c r="K19" i="1"/>
  <c r="L19" i="1" s="1"/>
  <c r="K18" i="1"/>
  <c r="L18" i="1" s="1"/>
  <c r="K17" i="1"/>
  <c r="L17" i="1" s="1"/>
  <c r="K16" i="1"/>
  <c r="K15" i="1"/>
  <c r="L15" i="1" s="1"/>
  <c r="K14" i="1"/>
  <c r="L14" i="1" s="1"/>
  <c r="L13" i="1"/>
  <c r="K13" i="1"/>
  <c r="K12" i="1"/>
  <c r="L12" i="1" s="1"/>
</calcChain>
</file>

<file path=xl/sharedStrings.xml><?xml version="1.0" encoding="utf-8"?>
<sst xmlns="http://schemas.openxmlformats.org/spreadsheetml/2006/main" count="161" uniqueCount="90">
  <si>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</si>
  <si>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</si>
  <si>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</si>
  <si>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</si>
  <si>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</si>
  <si>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</si>
  <si>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</si>
  <si>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</si>
  <si>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</si>
  <si>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</si>
  <si>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</si>
  <si>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</si>
  <si>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</si>
  <si>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t>DIVISIÓN DE TRANSPORTE PÚBLICO REGIONAL</t>
  </si>
  <si>
    <r>
      <rPr>
        <sz val="10"/>
        <rFont val="Times New Roman"/>
        <family val="1"/>
      </rPr>
      <t xml:space="preserve"> PROGRAMA:</t>
    </r>
  </si>
  <si>
    <t>10</t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</si>
  <si>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</si>
  <si>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</si>
  <si>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</si>
  <si>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</si>
  <si>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</si>
  <si>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</si>
  <si>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</si>
  <si>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</si>
  <si>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</si>
  <si>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</si>
  <si>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</si>
  <si>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</si>
  <si>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</si>
  <si>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</si>
  <si>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</si>
  <si>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</si>
  <si>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</si>
  <si>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</si>
  <si>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</si>
  <si>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</si>
  <si>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</si>
  <si>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</si>
  <si>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</si>
  <si>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05</t>
  </si>
  <si>
    <t>TRANSFERENCIAS CORRIENTES</t>
  </si>
  <si>
    <t>02</t>
  </si>
  <si>
    <t>Del Gobierno Central</t>
  </si>
  <si>
    <t>002</t>
  </si>
  <si>
    <t>Subsidio al Transporte Público Regional</t>
  </si>
  <si>
    <t>201</t>
  </si>
  <si>
    <t>Recuperación de Licencias Médicas - FONASA</t>
  </si>
  <si>
    <t>-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</si>
  <si>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</si>
  <si>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</si>
  <si>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</si>
  <si>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</si>
  <si>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</si>
  <si>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</si>
  <si>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</si>
  <si>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09</t>
  </si>
  <si>
    <t>APORTE FISCAL</t>
  </si>
  <si>
    <t>Libre</t>
  </si>
  <si>
    <t>12</t>
  </si>
  <si>
    <t>RECUPERACIÓN DE PRÉSTAMOS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</si>
  <si>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</si>
  <si>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</si>
  <si>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</si>
  <si>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</si>
  <si>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</si>
  <si>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</si>
  <si>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</si>
  <si>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</si>
  <si>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</si>
  <si>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</si>
  <si>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</si>
  <si>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</si>
  <si>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25</t>
  </si>
  <si>
    <t>INTEGROS AL FISCO</t>
  </si>
  <si>
    <t>Otros Integros al Fisco</t>
  </si>
  <si>
    <t>29</t>
  </si>
  <si>
    <t>ADQUISICIÓN DE ACTIVOS NO FINANCIEROS</t>
  </si>
  <si>
    <t>04</t>
  </si>
  <si>
    <t>Mobiliario y Otros</t>
  </si>
  <si>
    <t>06</t>
  </si>
  <si>
    <t>Equipos Informáticos</t>
  </si>
  <si>
    <t>07</t>
  </si>
  <si>
    <t>Programas Informáticos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</si>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</sst>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medium">
        <color rgb="FF000000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8"/>
      </bottom>
      <diagonal/>
    </border>
    <border>
      <left style="thin">
        <color rgb="FF000000"/>
      </left>
      <right/>
      <top style="medium">
        <color rgb="FF00000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3" fontId="10" fillId="4" borderId="16" xfId="0" applyNumberFormat="1" applyFont="1" applyFill="1" applyBorder="1" applyAlignment="1">
      <alignment horizontal="right" vertical="top" wrapText="1"/>
    </xf>
    <xf numFmtId="164" fontId="10" fillId="4" borderId="16" xfId="1" applyNumberFormat="1" applyFont="1" applyFill="1" applyBorder="1" applyAlignment="1" applyProtection="1">
      <alignment horizontal="right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left" vertical="top" wrapText="1"/>
    </xf>
    <xf numFmtId="3" fontId="7" fillId="3" borderId="20" xfId="0" applyNumberFormat="1" applyFont="1" applyFill="1" applyBorder="1" applyAlignment="1">
      <alignment horizontal="right" vertical="top" wrapText="1"/>
    </xf>
    <xf numFmtId="164" fontId="7" fillId="3" borderId="20" xfId="1" applyNumberFormat="1" applyFont="1" applyFill="1" applyBorder="1" applyAlignment="1" applyProtection="1">
      <alignment horizontal="right" vertical="top" wrapText="1"/>
    </xf>
    <xf numFmtId="164" fontId="7" fillId="3" borderId="20" xfId="1" quotePrefix="1" applyNumberFormat="1" applyFont="1" applyFill="1" applyBorder="1" applyAlignment="1">
      <alignment horizontal="right" vertical="top" wrapText="1"/>
    </xf>
    <xf numFmtId="0" fontId="7" fillId="4" borderId="21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left" vertical="top" wrapText="1"/>
    </xf>
    <xf numFmtId="3" fontId="7" fillId="3" borderId="27" xfId="0" applyNumberFormat="1" applyFont="1" applyFill="1" applyBorder="1" applyAlignment="1">
      <alignment horizontal="right" vertical="top" wrapText="1"/>
    </xf>
    <xf numFmtId="164" fontId="7" fillId="3" borderId="27" xfId="1" applyNumberFormat="1" applyFont="1" applyFill="1" applyBorder="1" applyAlignment="1" applyProtection="1">
      <alignment horizontal="right" vertical="top" wrapText="1"/>
    </xf>
    <xf numFmtId="3" fontId="10" fillId="3" borderId="31" xfId="0" applyNumberFormat="1" applyFont="1" applyFill="1" applyBorder="1" applyAlignment="1">
      <alignment horizontal="right" vertical="top" wrapText="1"/>
    </xf>
    <xf numFmtId="164" fontId="10" fillId="3" borderId="32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164" fontId="2" fillId="0" borderId="0" xfId="1" applyNumberFormat="1" applyFont="1" applyBorder="1"/>
    <xf numFmtId="0" fontId="7" fillId="3" borderId="0" xfId="0" applyFont="1" applyFill="1" applyAlignment="1">
      <alignment horizontal="center" vertical="top" wrapText="1"/>
    </xf>
    <xf numFmtId="3" fontId="7" fillId="3" borderId="0" xfId="0" applyNumberFormat="1" applyFont="1" applyFill="1" applyAlignment="1">
      <alignment horizontal="right" vertical="top" wrapText="1"/>
    </xf>
    <xf numFmtId="164" fontId="7" fillId="3" borderId="0" xfId="1" applyNumberFormat="1" applyFont="1" applyFill="1" applyBorder="1" applyAlignment="1" applyProtection="1">
      <alignment horizontal="right" vertical="top" wrapText="1"/>
    </xf>
    <xf numFmtId="3" fontId="10" fillId="3" borderId="0" xfId="0" applyNumberFormat="1" applyFont="1" applyFill="1" applyAlignment="1">
      <alignment horizontal="right" vertical="top" wrapText="1"/>
    </xf>
    <xf numFmtId="164" fontId="10" fillId="3" borderId="0" xfId="1" applyNumberFormat="1" applyFont="1" applyFill="1" applyBorder="1" applyAlignment="1" applyProtection="1">
      <alignment horizontal="righ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left" vertical="top" wrapText="1"/>
    </xf>
    <xf numFmtId="0" fontId="10" fillId="3" borderId="29" xfId="0" applyFont="1" applyFill="1" applyBorder="1" applyAlignment="1">
      <alignment horizontal="left" vertical="top" wrapText="1"/>
    </xf>
    <xf numFmtId="0" fontId="10" fillId="3" borderId="3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A5E49109-A9F0-48D3-8395-B122122A5F8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44A0-2076-4E46-87F3-B1130F4C101D}">
  <sheetPr>
    <pageSetUpPr fitToPage="1"/>
  </sheetPr>
  <dimension ref="B1:L93"/>
  <sheetViews>
    <sheetView showGridLines="0" tabSelected="1" zoomScale="80" zoomScaleNormal="80" workbookViewId="0">
      <selection activeCell="B1" sqref="B1:L42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9.42578125" style="1" customWidth="1"/>
    <col min="6" max="12" width="20.7109375" style="1" customWidth="1"/>
    <col min="13" max="16384" width="9.140625" style="1"/>
  </cols>
  <sheetData>
    <row r="1" spans="2:12" x14ac:dyDescent="0.2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2:12" x14ac:dyDescent="0.25"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5.75" customHeight="1" x14ac:dyDescent="0.25">
      <c r="B3" s="57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58" t="s">
        <v>4</v>
      </c>
      <c r="C5" s="59"/>
      <c r="D5" s="60" t="s">
        <v>5</v>
      </c>
      <c r="E5" s="61"/>
      <c r="F5" s="61"/>
      <c r="G5" s="61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62" t="s">
        <v>8</v>
      </c>
      <c r="C6" s="63"/>
      <c r="D6" s="64" t="s">
        <v>9</v>
      </c>
      <c r="E6" s="65"/>
      <c r="F6" s="65"/>
      <c r="G6" s="65"/>
      <c r="H6" s="2"/>
      <c r="I6" s="3" t="s">
        <v>10</v>
      </c>
      <c r="J6" s="3" t="s">
        <v>11</v>
      </c>
      <c r="K6" s="2"/>
      <c r="L6" s="2"/>
    </row>
    <row r="7" spans="2:12" ht="15" customHeight="1" x14ac:dyDescent="0.25">
      <c r="B7" s="50" t="s">
        <v>12</v>
      </c>
      <c r="C7" s="51"/>
      <c r="D7" s="52" t="s">
        <v>13</v>
      </c>
      <c r="E7" s="53"/>
      <c r="F7" s="53"/>
      <c r="G7" s="53"/>
      <c r="H7" s="2"/>
      <c r="I7" s="3" t="s">
        <v>14</v>
      </c>
      <c r="J7" s="4" t="s">
        <v>15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16</v>
      </c>
      <c r="I8" s="5"/>
      <c r="J8" s="5"/>
      <c r="K8" s="5"/>
      <c r="L8" s="5"/>
    </row>
    <row r="9" spans="2:12" ht="15" customHeight="1" thickBot="1" x14ac:dyDescent="0.3">
      <c r="B9" s="54" t="s">
        <v>17</v>
      </c>
      <c r="C9" s="54" t="s">
        <v>18</v>
      </c>
      <c r="D9" s="54" t="s">
        <v>19</v>
      </c>
      <c r="E9" s="54" t="s">
        <v>20</v>
      </c>
      <c r="F9" s="7" t="s">
        <v>21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27</v>
      </c>
    </row>
    <row r="10" spans="2:12" ht="73.5" customHeight="1" thickBot="1" x14ac:dyDescent="0.3">
      <c r="B10" s="55"/>
      <c r="C10" s="55"/>
      <c r="D10" s="55"/>
      <c r="E10" s="55"/>
      <c r="F10" s="8" t="s">
        <v>28</v>
      </c>
      <c r="G10" s="8" t="s">
        <v>29</v>
      </c>
      <c r="H10" s="8" t="s">
        <v>30</v>
      </c>
      <c r="I10" s="8" t="s">
        <v>31</v>
      </c>
      <c r="J10" s="8" t="s">
        <v>32</v>
      </c>
      <c r="K10" s="44" t="s">
        <v>33</v>
      </c>
      <c r="L10" s="44" t="s">
        <v>34</v>
      </c>
    </row>
    <row r="11" spans="2:12" ht="16.5" thickBot="1" x14ac:dyDescent="0.3">
      <c r="B11" s="55"/>
      <c r="C11" s="55"/>
      <c r="D11" s="55"/>
      <c r="E11" s="55"/>
      <c r="F11" s="8" t="s">
        <v>35</v>
      </c>
      <c r="G11" s="9" t="s">
        <v>35</v>
      </c>
      <c r="H11" s="9" t="s">
        <v>35</v>
      </c>
      <c r="I11" s="9" t="s">
        <v>36</v>
      </c>
      <c r="J11" s="9" t="s">
        <v>36</v>
      </c>
      <c r="K11" s="45"/>
      <c r="L11" s="45"/>
    </row>
    <row r="12" spans="2:12" ht="15" customHeight="1" thickBot="1" x14ac:dyDescent="0.3">
      <c r="B12" s="10" t="s">
        <v>37</v>
      </c>
      <c r="C12" s="11" t="s">
        <v>37</v>
      </c>
      <c r="D12" s="12" t="s">
        <v>37</v>
      </c>
      <c r="E12" s="13" t="s">
        <v>38</v>
      </c>
      <c r="F12" s="14">
        <v>12409508</v>
      </c>
      <c r="G12" s="15">
        <v>12000778</v>
      </c>
      <c r="H12" s="15">
        <v>6725440</v>
      </c>
      <c r="I12" s="15">
        <v>12514135</v>
      </c>
      <c r="J12" s="15">
        <v>11993995</v>
      </c>
      <c r="K12" s="15">
        <f t="shared" ref="K12:K39" si="0">J12-I12</f>
        <v>-520140</v>
      </c>
      <c r="L12" s="16">
        <f>K12/I12</f>
        <v>-4.1564199203540639E-2</v>
      </c>
    </row>
    <row r="13" spans="2:12" ht="15" customHeight="1" x14ac:dyDescent="0.25">
      <c r="B13" s="17" t="s">
        <v>39</v>
      </c>
      <c r="C13" s="18" t="s">
        <v>37</v>
      </c>
      <c r="D13" s="19" t="s">
        <v>37</v>
      </c>
      <c r="E13" s="20" t="s">
        <v>40</v>
      </c>
      <c r="F13" s="21">
        <v>6800728</v>
      </c>
      <c r="G13" s="21">
        <v>6800728</v>
      </c>
      <c r="H13" s="21">
        <v>1108861</v>
      </c>
      <c r="I13" s="21">
        <v>7011551</v>
      </c>
      <c r="J13" s="21">
        <v>10</v>
      </c>
      <c r="K13" s="21">
        <f t="shared" si="0"/>
        <v>-7011541</v>
      </c>
      <c r="L13" s="22">
        <f>K13/I13</f>
        <v>-0.99999857378203483</v>
      </c>
    </row>
    <row r="14" spans="2:12" ht="15" customHeight="1" x14ac:dyDescent="0.25">
      <c r="B14" s="17" t="s">
        <v>37</v>
      </c>
      <c r="C14" s="18" t="s">
        <v>41</v>
      </c>
      <c r="D14" s="19" t="s">
        <v>37</v>
      </c>
      <c r="E14" s="20" t="s">
        <v>42</v>
      </c>
      <c r="F14" s="21">
        <v>6800728</v>
      </c>
      <c r="G14" s="21">
        <v>6800728</v>
      </c>
      <c r="H14" s="21">
        <v>1108861</v>
      </c>
      <c r="I14" s="21">
        <v>7011551</v>
      </c>
      <c r="J14" s="21">
        <v>10</v>
      </c>
      <c r="K14" s="21">
        <f t="shared" si="0"/>
        <v>-7011541</v>
      </c>
      <c r="L14" s="22">
        <f>K14/I14</f>
        <v>-0.99999857378203483</v>
      </c>
    </row>
    <row r="15" spans="2:12" ht="15" customHeight="1" x14ac:dyDescent="0.25">
      <c r="B15" s="17" t="s">
        <v>37</v>
      </c>
      <c r="C15" s="18" t="s">
        <v>37</v>
      </c>
      <c r="D15" s="19" t="s">
        <v>43</v>
      </c>
      <c r="E15" s="20" t="s">
        <v>44</v>
      </c>
      <c r="F15" s="21">
        <v>6800728</v>
      </c>
      <c r="G15" s="21">
        <v>6800728</v>
      </c>
      <c r="H15" s="21">
        <v>1108861</v>
      </c>
      <c r="I15" s="21">
        <v>7011551</v>
      </c>
      <c r="J15" s="21">
        <v>0</v>
      </c>
      <c r="K15" s="21">
        <f t="shared" si="0"/>
        <v>-7011551</v>
      </c>
      <c r="L15" s="22">
        <f>K15/I15</f>
        <v>-1</v>
      </c>
    </row>
    <row r="16" spans="2:12" ht="15" customHeight="1" x14ac:dyDescent="0.25">
      <c r="B16" s="17" t="s">
        <v>37</v>
      </c>
      <c r="C16" s="18" t="s">
        <v>37</v>
      </c>
      <c r="D16" s="19" t="s">
        <v>45</v>
      </c>
      <c r="E16" s="20" t="s">
        <v>46</v>
      </c>
      <c r="F16" s="21">
        <v>0</v>
      </c>
      <c r="G16" s="21">
        <v>0</v>
      </c>
      <c r="H16" s="21">
        <v>0</v>
      </c>
      <c r="I16" s="21">
        <v>0</v>
      </c>
      <c r="J16" s="21">
        <v>10</v>
      </c>
      <c r="K16" s="21">
        <f t="shared" si="0"/>
        <v>10</v>
      </c>
      <c r="L16" s="23" t="s">
        <v>47</v>
      </c>
    </row>
    <row r="17" spans="2:12" ht="15" customHeight="1" x14ac:dyDescent="0.25">
      <c r="B17" s="17" t="s">
        <v>48</v>
      </c>
      <c r="C17" s="18" t="s">
        <v>37</v>
      </c>
      <c r="D17" s="19" t="s">
        <v>37</v>
      </c>
      <c r="E17" s="20" t="s">
        <v>49</v>
      </c>
      <c r="F17" s="21">
        <v>30</v>
      </c>
      <c r="G17" s="21">
        <v>30</v>
      </c>
      <c r="H17" s="21">
        <v>34568</v>
      </c>
      <c r="I17" s="21">
        <v>30</v>
      </c>
      <c r="J17" s="21">
        <v>30</v>
      </c>
      <c r="K17" s="21">
        <f t="shared" si="0"/>
        <v>0</v>
      </c>
      <c r="L17" s="22">
        <f t="shared" ref="L17:L39" si="1">K17/I17</f>
        <v>0</v>
      </c>
    </row>
    <row r="18" spans="2:12" ht="15" customHeight="1" x14ac:dyDescent="0.25">
      <c r="B18" s="17" t="s">
        <v>37</v>
      </c>
      <c r="C18" s="18" t="s">
        <v>50</v>
      </c>
      <c r="D18" s="19" t="s">
        <v>37</v>
      </c>
      <c r="E18" s="20" t="s">
        <v>51</v>
      </c>
      <c r="F18" s="21">
        <v>10</v>
      </c>
      <c r="G18" s="21">
        <v>10</v>
      </c>
      <c r="H18" s="21">
        <v>33764</v>
      </c>
      <c r="I18" s="21">
        <v>10</v>
      </c>
      <c r="J18" s="21">
        <v>10</v>
      </c>
      <c r="K18" s="21">
        <f t="shared" si="0"/>
        <v>0</v>
      </c>
      <c r="L18" s="22">
        <f t="shared" si="1"/>
        <v>0</v>
      </c>
    </row>
    <row r="19" spans="2:12" ht="15" customHeight="1" x14ac:dyDescent="0.25">
      <c r="B19" s="17" t="s">
        <v>37</v>
      </c>
      <c r="C19" s="18" t="s">
        <v>41</v>
      </c>
      <c r="D19" s="19" t="s">
        <v>37</v>
      </c>
      <c r="E19" s="20" t="s">
        <v>52</v>
      </c>
      <c r="F19" s="21">
        <v>10</v>
      </c>
      <c r="G19" s="21">
        <v>10</v>
      </c>
      <c r="H19" s="21">
        <v>0</v>
      </c>
      <c r="I19" s="21">
        <v>10</v>
      </c>
      <c r="J19" s="21">
        <v>10</v>
      </c>
      <c r="K19" s="21">
        <f t="shared" si="0"/>
        <v>0</v>
      </c>
      <c r="L19" s="22">
        <f t="shared" si="1"/>
        <v>0</v>
      </c>
    </row>
    <row r="20" spans="2:12" ht="15" customHeight="1" x14ac:dyDescent="0.25">
      <c r="B20" s="17" t="s">
        <v>37</v>
      </c>
      <c r="C20" s="18" t="s">
        <v>53</v>
      </c>
      <c r="D20" s="19" t="s">
        <v>37</v>
      </c>
      <c r="E20" s="20" t="s">
        <v>54</v>
      </c>
      <c r="F20" s="21">
        <v>10</v>
      </c>
      <c r="G20" s="21">
        <v>10</v>
      </c>
      <c r="H20" s="21">
        <v>804</v>
      </c>
      <c r="I20" s="21">
        <v>10</v>
      </c>
      <c r="J20" s="21">
        <v>10</v>
      </c>
      <c r="K20" s="21">
        <f t="shared" si="0"/>
        <v>0</v>
      </c>
      <c r="L20" s="22">
        <f t="shared" si="1"/>
        <v>0</v>
      </c>
    </row>
    <row r="21" spans="2:12" ht="15" customHeight="1" x14ac:dyDescent="0.25">
      <c r="B21" s="17" t="s">
        <v>55</v>
      </c>
      <c r="C21" s="18" t="s">
        <v>37</v>
      </c>
      <c r="D21" s="19" t="s">
        <v>37</v>
      </c>
      <c r="E21" s="20" t="s">
        <v>56</v>
      </c>
      <c r="F21" s="21">
        <v>5607740</v>
      </c>
      <c r="G21" s="21">
        <v>5199010</v>
      </c>
      <c r="H21" s="21">
        <v>5582011</v>
      </c>
      <c r="I21" s="21">
        <v>5501544</v>
      </c>
      <c r="J21" s="21">
        <v>11993935</v>
      </c>
      <c r="K21" s="21">
        <f t="shared" si="0"/>
        <v>6492391</v>
      </c>
      <c r="L21" s="22">
        <f t="shared" si="1"/>
        <v>1.1801034400524653</v>
      </c>
    </row>
    <row r="22" spans="2:12" ht="15" customHeight="1" x14ac:dyDescent="0.25">
      <c r="B22" s="17" t="s">
        <v>37</v>
      </c>
      <c r="C22" s="18" t="s">
        <v>50</v>
      </c>
      <c r="D22" s="19" t="s">
        <v>37</v>
      </c>
      <c r="E22" s="20" t="s">
        <v>57</v>
      </c>
      <c r="F22" s="21">
        <v>5607740</v>
      </c>
      <c r="G22" s="21">
        <v>5199010</v>
      </c>
      <c r="H22" s="21">
        <v>5582011</v>
      </c>
      <c r="I22" s="21">
        <v>5501544</v>
      </c>
      <c r="J22" s="21">
        <v>11993935</v>
      </c>
      <c r="K22" s="21">
        <f t="shared" si="0"/>
        <v>6492391</v>
      </c>
      <c r="L22" s="22">
        <f t="shared" si="1"/>
        <v>1.1801034400524653</v>
      </c>
    </row>
    <row r="23" spans="2:12" ht="15" customHeight="1" x14ac:dyDescent="0.25">
      <c r="B23" s="17" t="s">
        <v>58</v>
      </c>
      <c r="C23" s="18" t="s">
        <v>37</v>
      </c>
      <c r="D23" s="19" t="s">
        <v>37</v>
      </c>
      <c r="E23" s="20" t="s">
        <v>59</v>
      </c>
      <c r="F23" s="21">
        <v>10</v>
      </c>
      <c r="G23" s="21">
        <v>10</v>
      </c>
      <c r="H23" s="21">
        <v>0</v>
      </c>
      <c r="I23" s="21">
        <v>10</v>
      </c>
      <c r="J23" s="21">
        <v>10</v>
      </c>
      <c r="K23" s="21">
        <f t="shared" si="0"/>
        <v>0</v>
      </c>
      <c r="L23" s="22">
        <f t="shared" si="1"/>
        <v>0</v>
      </c>
    </row>
    <row r="24" spans="2:12" ht="15" customHeight="1" x14ac:dyDescent="0.25">
      <c r="B24" s="17" t="s">
        <v>37</v>
      </c>
      <c r="C24" s="18" t="s">
        <v>15</v>
      </c>
      <c r="D24" s="19" t="s">
        <v>37</v>
      </c>
      <c r="E24" s="20" t="s">
        <v>60</v>
      </c>
      <c r="F24" s="21">
        <v>10</v>
      </c>
      <c r="G24" s="21">
        <v>10</v>
      </c>
      <c r="H24" s="21">
        <v>0</v>
      </c>
      <c r="I24" s="21">
        <v>10</v>
      </c>
      <c r="J24" s="21">
        <v>10</v>
      </c>
      <c r="K24" s="21">
        <f t="shared" si="0"/>
        <v>0</v>
      </c>
      <c r="L24" s="22">
        <f t="shared" si="1"/>
        <v>0</v>
      </c>
    </row>
    <row r="25" spans="2:12" ht="15" customHeight="1" thickBot="1" x14ac:dyDescent="0.3">
      <c r="B25" s="17" t="s">
        <v>61</v>
      </c>
      <c r="C25" s="18" t="s">
        <v>37</v>
      </c>
      <c r="D25" s="19" t="s">
        <v>37</v>
      </c>
      <c r="E25" s="20" t="s">
        <v>62</v>
      </c>
      <c r="F25" s="21">
        <v>1000</v>
      </c>
      <c r="G25" s="21">
        <v>1000</v>
      </c>
      <c r="H25" s="21">
        <v>0</v>
      </c>
      <c r="I25" s="21">
        <v>1000</v>
      </c>
      <c r="J25" s="21">
        <v>10</v>
      </c>
      <c r="K25" s="21">
        <f t="shared" si="0"/>
        <v>-990</v>
      </c>
      <c r="L25" s="22">
        <f t="shared" si="1"/>
        <v>-0.99</v>
      </c>
    </row>
    <row r="26" spans="2:12" ht="15" customHeight="1" thickBot="1" x14ac:dyDescent="0.3">
      <c r="B26" s="24" t="s">
        <v>37</v>
      </c>
      <c r="C26" s="25" t="s">
        <v>37</v>
      </c>
      <c r="D26" s="26" t="s">
        <v>37</v>
      </c>
      <c r="E26" s="13" t="s">
        <v>63</v>
      </c>
      <c r="F26" s="14">
        <v>12409508</v>
      </c>
      <c r="G26" s="15">
        <v>12000778</v>
      </c>
      <c r="H26" s="15">
        <v>6379843</v>
      </c>
      <c r="I26" s="15">
        <v>12514135</v>
      </c>
      <c r="J26" s="15">
        <v>11993995</v>
      </c>
      <c r="K26" s="15">
        <f t="shared" si="0"/>
        <v>-520140</v>
      </c>
      <c r="L26" s="16">
        <f t="shared" si="1"/>
        <v>-4.1564199203540639E-2</v>
      </c>
    </row>
    <row r="27" spans="2:12" ht="15" customHeight="1" x14ac:dyDescent="0.25">
      <c r="B27" s="17" t="s">
        <v>64</v>
      </c>
      <c r="C27" s="18" t="s">
        <v>37</v>
      </c>
      <c r="D27" s="19" t="s">
        <v>37</v>
      </c>
      <c r="E27" s="20" t="s">
        <v>65</v>
      </c>
      <c r="F27" s="21">
        <v>9032430</v>
      </c>
      <c r="G27" s="21">
        <v>8792453</v>
      </c>
      <c r="H27" s="21">
        <v>5087594</v>
      </c>
      <c r="I27" s="21">
        <v>9032430</v>
      </c>
      <c r="J27" s="21">
        <v>9109556</v>
      </c>
      <c r="K27" s="21">
        <f t="shared" si="0"/>
        <v>77126</v>
      </c>
      <c r="L27" s="22">
        <f t="shared" si="1"/>
        <v>8.5387874580816012E-3</v>
      </c>
    </row>
    <row r="28" spans="2:12" ht="15" customHeight="1" x14ac:dyDescent="0.25">
      <c r="B28" s="17" t="s">
        <v>66</v>
      </c>
      <c r="C28" s="18" t="s">
        <v>37</v>
      </c>
      <c r="D28" s="19" t="s">
        <v>37</v>
      </c>
      <c r="E28" s="20" t="s">
        <v>67</v>
      </c>
      <c r="F28" s="21">
        <v>2489453</v>
      </c>
      <c r="G28" s="21">
        <v>2364980</v>
      </c>
      <c r="H28" s="21">
        <v>664414</v>
      </c>
      <c r="I28" s="21">
        <v>2566626</v>
      </c>
      <c r="J28" s="21">
        <v>2148719</v>
      </c>
      <c r="K28" s="21">
        <f t="shared" si="0"/>
        <v>-417907</v>
      </c>
      <c r="L28" s="22">
        <f t="shared" si="1"/>
        <v>-0.16282348889164219</v>
      </c>
    </row>
    <row r="29" spans="2:12" ht="15" customHeight="1" x14ac:dyDescent="0.25">
      <c r="B29" s="17" t="s">
        <v>68</v>
      </c>
      <c r="C29" s="18" t="s">
        <v>37</v>
      </c>
      <c r="D29" s="19" t="s">
        <v>37</v>
      </c>
      <c r="E29" s="20" t="s">
        <v>69</v>
      </c>
      <c r="F29" s="21">
        <v>10</v>
      </c>
      <c r="G29" s="21">
        <v>10</v>
      </c>
      <c r="H29" s="21">
        <v>0</v>
      </c>
      <c r="I29" s="21">
        <v>10</v>
      </c>
      <c r="J29" s="21">
        <v>10</v>
      </c>
      <c r="K29" s="21">
        <f t="shared" si="0"/>
        <v>0</v>
      </c>
      <c r="L29" s="22">
        <f t="shared" si="1"/>
        <v>0</v>
      </c>
    </row>
    <row r="30" spans="2:12" ht="15" customHeight="1" x14ac:dyDescent="0.25">
      <c r="B30" s="17" t="s">
        <v>37</v>
      </c>
      <c r="C30" s="18" t="s">
        <v>70</v>
      </c>
      <c r="D30" s="19" t="s">
        <v>37</v>
      </c>
      <c r="E30" s="20" t="s">
        <v>71</v>
      </c>
      <c r="F30" s="21">
        <v>10</v>
      </c>
      <c r="G30" s="21">
        <v>10</v>
      </c>
      <c r="H30" s="21">
        <v>0</v>
      </c>
      <c r="I30" s="21">
        <v>10</v>
      </c>
      <c r="J30" s="21">
        <v>10</v>
      </c>
      <c r="K30" s="21">
        <f t="shared" si="0"/>
        <v>0</v>
      </c>
      <c r="L30" s="22">
        <f t="shared" si="1"/>
        <v>0</v>
      </c>
    </row>
    <row r="31" spans="2:12" ht="15" customHeight="1" x14ac:dyDescent="0.25">
      <c r="B31" s="17" t="s">
        <v>72</v>
      </c>
      <c r="C31" s="18" t="s">
        <v>37</v>
      </c>
      <c r="D31" s="19" t="s">
        <v>37</v>
      </c>
      <c r="E31" s="20" t="s">
        <v>73</v>
      </c>
      <c r="F31" s="21">
        <v>10</v>
      </c>
      <c r="G31" s="21">
        <v>10</v>
      </c>
      <c r="H31" s="21">
        <v>416754</v>
      </c>
      <c r="I31" s="21">
        <v>10</v>
      </c>
      <c r="J31" s="21">
        <v>20</v>
      </c>
      <c r="K31" s="21">
        <f t="shared" si="0"/>
        <v>10</v>
      </c>
      <c r="L31" s="22">
        <f t="shared" si="1"/>
        <v>1</v>
      </c>
    </row>
    <row r="32" spans="2:12" ht="15" customHeight="1" x14ac:dyDescent="0.25">
      <c r="B32" s="17" t="s">
        <v>37</v>
      </c>
      <c r="C32" s="18" t="s">
        <v>53</v>
      </c>
      <c r="D32" s="19" t="s">
        <v>37</v>
      </c>
      <c r="E32" s="20" t="s">
        <v>74</v>
      </c>
      <c r="F32" s="21">
        <v>10</v>
      </c>
      <c r="G32" s="21">
        <v>10</v>
      </c>
      <c r="H32" s="21">
        <v>416754</v>
      </c>
      <c r="I32" s="21">
        <v>10</v>
      </c>
      <c r="J32" s="21">
        <v>20</v>
      </c>
      <c r="K32" s="21">
        <f t="shared" si="0"/>
        <v>10</v>
      </c>
      <c r="L32" s="22">
        <f t="shared" si="1"/>
        <v>1</v>
      </c>
    </row>
    <row r="33" spans="2:12" ht="15" customHeight="1" x14ac:dyDescent="0.25">
      <c r="B33" s="17" t="s">
        <v>75</v>
      </c>
      <c r="C33" s="18" t="s">
        <v>37</v>
      </c>
      <c r="D33" s="19" t="s">
        <v>37</v>
      </c>
      <c r="E33" s="20" t="s">
        <v>76</v>
      </c>
      <c r="F33" s="21">
        <v>885605</v>
      </c>
      <c r="G33" s="21">
        <v>841325</v>
      </c>
      <c r="H33" s="21">
        <v>211081</v>
      </c>
      <c r="I33" s="21">
        <v>913059</v>
      </c>
      <c r="J33" s="21">
        <v>735670</v>
      </c>
      <c r="K33" s="21">
        <f t="shared" si="0"/>
        <v>-177389</v>
      </c>
      <c r="L33" s="22">
        <f t="shared" si="1"/>
        <v>-0.19427988771809926</v>
      </c>
    </row>
    <row r="34" spans="2:12" ht="15" customHeight="1" x14ac:dyDescent="0.25">
      <c r="B34" s="17" t="s">
        <v>37</v>
      </c>
      <c r="C34" s="18" t="s">
        <v>77</v>
      </c>
      <c r="D34" s="19" t="s">
        <v>37</v>
      </c>
      <c r="E34" s="20" t="s">
        <v>78</v>
      </c>
      <c r="F34" s="21">
        <v>31913</v>
      </c>
      <c r="G34" s="21">
        <v>31913</v>
      </c>
      <c r="H34" s="21">
        <v>4424</v>
      </c>
      <c r="I34" s="21">
        <v>32902</v>
      </c>
      <c r="J34" s="21">
        <v>4038</v>
      </c>
      <c r="K34" s="21">
        <f t="shared" si="0"/>
        <v>-28864</v>
      </c>
      <c r="L34" s="22">
        <f t="shared" si="1"/>
        <v>-0.8772718983648411</v>
      </c>
    </row>
    <row r="35" spans="2:12" ht="15" customHeight="1" x14ac:dyDescent="0.25">
      <c r="B35" s="17" t="s">
        <v>37</v>
      </c>
      <c r="C35" s="18" t="s">
        <v>79</v>
      </c>
      <c r="D35" s="19" t="s">
        <v>37</v>
      </c>
      <c r="E35" s="20" t="s">
        <v>80</v>
      </c>
      <c r="F35" s="21">
        <v>23539</v>
      </c>
      <c r="G35" s="21">
        <v>23539</v>
      </c>
      <c r="H35" s="21">
        <v>23461</v>
      </c>
      <c r="I35" s="21">
        <v>24269</v>
      </c>
      <c r="J35" s="21">
        <v>8471</v>
      </c>
      <c r="K35" s="21">
        <f t="shared" si="0"/>
        <v>-15798</v>
      </c>
      <c r="L35" s="22">
        <f t="shared" si="1"/>
        <v>-0.65095389179611851</v>
      </c>
    </row>
    <row r="36" spans="2:12" ht="15" customHeight="1" x14ac:dyDescent="0.25">
      <c r="B36" s="17" t="s">
        <v>37</v>
      </c>
      <c r="C36" s="18" t="s">
        <v>81</v>
      </c>
      <c r="D36" s="19" t="s">
        <v>37</v>
      </c>
      <c r="E36" s="20" t="s">
        <v>82</v>
      </c>
      <c r="F36" s="21">
        <v>830153</v>
      </c>
      <c r="G36" s="21">
        <v>785873</v>
      </c>
      <c r="H36" s="21">
        <v>183196</v>
      </c>
      <c r="I36" s="21">
        <v>855888</v>
      </c>
      <c r="J36" s="21">
        <v>723161</v>
      </c>
      <c r="K36" s="21">
        <f t="shared" si="0"/>
        <v>-132727</v>
      </c>
      <c r="L36" s="22">
        <f t="shared" si="1"/>
        <v>-0.15507519675471557</v>
      </c>
    </row>
    <row r="37" spans="2:12" ht="15" customHeight="1" x14ac:dyDescent="0.25">
      <c r="B37" s="17" t="s">
        <v>83</v>
      </c>
      <c r="C37" s="18" t="s">
        <v>37</v>
      </c>
      <c r="D37" s="19" t="s">
        <v>37</v>
      </c>
      <c r="E37" s="20" t="s">
        <v>84</v>
      </c>
      <c r="F37" s="21">
        <v>1000</v>
      </c>
      <c r="G37" s="21">
        <v>1000</v>
      </c>
      <c r="H37" s="21">
        <v>0</v>
      </c>
      <c r="I37" s="21">
        <v>1000</v>
      </c>
      <c r="J37" s="21">
        <v>10</v>
      </c>
      <c r="K37" s="21">
        <f t="shared" si="0"/>
        <v>-990</v>
      </c>
      <c r="L37" s="22">
        <f t="shared" si="1"/>
        <v>-0.99</v>
      </c>
    </row>
    <row r="38" spans="2:12" ht="15" customHeight="1" x14ac:dyDescent="0.25">
      <c r="B38" s="17" t="s">
        <v>37</v>
      </c>
      <c r="C38" s="18" t="s">
        <v>81</v>
      </c>
      <c r="D38" s="19" t="s">
        <v>37</v>
      </c>
      <c r="E38" s="20" t="s">
        <v>85</v>
      </c>
      <c r="F38" s="21">
        <v>1000</v>
      </c>
      <c r="G38" s="21">
        <v>1000</v>
      </c>
      <c r="H38" s="21">
        <v>0</v>
      </c>
      <c r="I38" s="21">
        <v>1000</v>
      </c>
      <c r="J38" s="21">
        <v>10</v>
      </c>
      <c r="K38" s="21">
        <f t="shared" si="0"/>
        <v>-990</v>
      </c>
      <c r="L38" s="22">
        <f t="shared" si="1"/>
        <v>-0.99</v>
      </c>
    </row>
    <row r="39" spans="2:12" ht="15" customHeight="1" x14ac:dyDescent="0.25">
      <c r="B39" s="27" t="s">
        <v>86</v>
      </c>
      <c r="C39" s="28" t="s">
        <v>37</v>
      </c>
      <c r="D39" s="29" t="s">
        <v>37</v>
      </c>
      <c r="E39" s="30" t="s">
        <v>87</v>
      </c>
      <c r="F39" s="31">
        <v>1000</v>
      </c>
      <c r="G39" s="31">
        <v>1000</v>
      </c>
      <c r="H39" s="31">
        <v>0</v>
      </c>
      <c r="I39" s="31">
        <v>1000</v>
      </c>
      <c r="J39" s="31">
        <v>10</v>
      </c>
      <c r="K39" s="31">
        <f t="shared" si="0"/>
        <v>-990</v>
      </c>
      <c r="L39" s="32">
        <f t="shared" si="1"/>
        <v>-0.99</v>
      </c>
    </row>
    <row r="40" spans="2:12" ht="15" customHeight="1" x14ac:dyDescent="0.25">
      <c r="E40" s="1" t="s">
        <v>37</v>
      </c>
      <c r="F40" s="1" t="s">
        <v>37</v>
      </c>
      <c r="G40" s="1" t="s">
        <v>37</v>
      </c>
      <c r="H40" s="1" t="s">
        <v>37</v>
      </c>
      <c r="I40" s="1" t="s">
        <v>37</v>
      </c>
      <c r="J40" s="1" t="s">
        <v>37</v>
      </c>
    </row>
    <row r="41" spans="2:12" ht="15" customHeight="1" x14ac:dyDescent="0.25">
      <c r="B41" s="46" t="s">
        <v>88</v>
      </c>
      <c r="C41" s="47"/>
      <c r="D41" s="47"/>
      <c r="E41" s="48"/>
      <c r="F41" s="33">
        <v>12407498</v>
      </c>
      <c r="G41" s="33">
        <v>11998768</v>
      </c>
      <c r="H41" s="33">
        <v>5963089</v>
      </c>
      <c r="I41" s="33">
        <v>12512125</v>
      </c>
      <c r="J41" s="33">
        <v>11993955</v>
      </c>
      <c r="K41" s="33">
        <f>J41-I41</f>
        <v>-518170</v>
      </c>
      <c r="L41" s="34">
        <f>K41/I41</f>
        <v>-4.1413428973895321E-2</v>
      </c>
    </row>
    <row r="42" spans="2:12" x14ac:dyDescent="0.25">
      <c r="B42" s="35" t="s">
        <v>89</v>
      </c>
      <c r="C42" s="36"/>
      <c r="D42" s="36"/>
      <c r="E42" s="36"/>
      <c r="L42" s="37"/>
    </row>
    <row r="43" spans="2:12" x14ac:dyDescent="0.25">
      <c r="L43" s="37"/>
    </row>
    <row r="44" spans="2:12" x14ac:dyDescent="0.25">
      <c r="L44" s="37"/>
    </row>
    <row r="45" spans="2:12" x14ac:dyDescent="0.25">
      <c r="L45" s="37"/>
    </row>
    <row r="46" spans="2:12" x14ac:dyDescent="0.25">
      <c r="L46" s="38"/>
    </row>
    <row r="48" spans="2:12" x14ac:dyDescent="0.25">
      <c r="B48" s="39"/>
      <c r="C48" s="39"/>
      <c r="D48" s="39"/>
      <c r="E48" s="5"/>
      <c r="F48" s="40"/>
      <c r="G48" s="40"/>
      <c r="H48" s="40"/>
      <c r="I48" s="40"/>
      <c r="J48" s="40"/>
      <c r="K48" s="40"/>
      <c r="L48" s="41"/>
    </row>
    <row r="49" spans="2:12" x14ac:dyDescent="0.25">
      <c r="L49" s="38"/>
    </row>
    <row r="50" spans="2:12" x14ac:dyDescent="0.25">
      <c r="B50" s="49"/>
      <c r="C50" s="49"/>
      <c r="D50" s="49"/>
      <c r="E50" s="49"/>
      <c r="F50" s="42"/>
      <c r="G50" s="42"/>
      <c r="H50" s="42"/>
      <c r="I50" s="42"/>
      <c r="J50" s="42"/>
      <c r="K50" s="42"/>
      <c r="L50" s="43"/>
    </row>
    <row r="51" spans="2:12" x14ac:dyDescent="0.25">
      <c r="B51" s="35"/>
      <c r="C51" s="36"/>
      <c r="D51" s="36"/>
      <c r="E51" s="36"/>
      <c r="L51" s="38"/>
    </row>
    <row r="52" spans="2:12" x14ac:dyDescent="0.25">
      <c r="L52" s="38"/>
    </row>
    <row r="53" spans="2:12" x14ac:dyDescent="0.25">
      <c r="L53" s="38"/>
    </row>
    <row r="54" spans="2:12" x14ac:dyDescent="0.25">
      <c r="L54" s="38"/>
    </row>
    <row r="55" spans="2:12" x14ac:dyDescent="0.25">
      <c r="L55" s="38"/>
    </row>
    <row r="56" spans="2:12" x14ac:dyDescent="0.25">
      <c r="L56" s="37"/>
    </row>
    <row r="57" spans="2:12" x14ac:dyDescent="0.25">
      <c r="L57" s="37"/>
    </row>
    <row r="58" spans="2:12" x14ac:dyDescent="0.25">
      <c r="L58" s="37"/>
    </row>
    <row r="59" spans="2:12" x14ac:dyDescent="0.25">
      <c r="L59" s="37"/>
    </row>
    <row r="60" spans="2:12" x14ac:dyDescent="0.25">
      <c r="L60" s="37"/>
    </row>
    <row r="61" spans="2:12" x14ac:dyDescent="0.25">
      <c r="L61" s="37"/>
    </row>
    <row r="62" spans="2:12" x14ac:dyDescent="0.25">
      <c r="L62" s="37"/>
    </row>
    <row r="63" spans="2:12" x14ac:dyDescent="0.25">
      <c r="L63" s="37"/>
    </row>
    <row r="64" spans="2:12" x14ac:dyDescent="0.25">
      <c r="L64" s="37"/>
    </row>
    <row r="65" spans="12:12" x14ac:dyDescent="0.25">
      <c r="L65" s="37"/>
    </row>
    <row r="66" spans="12:12" x14ac:dyDescent="0.25">
      <c r="L66" s="37"/>
    </row>
    <row r="67" spans="12:12" x14ac:dyDescent="0.25">
      <c r="L67" s="37"/>
    </row>
    <row r="68" spans="12:12" x14ac:dyDescent="0.25">
      <c r="L68" s="37"/>
    </row>
    <row r="69" spans="12:12" x14ac:dyDescent="0.25">
      <c r="L69" s="37"/>
    </row>
    <row r="70" spans="12:12" x14ac:dyDescent="0.25">
      <c r="L70" s="37"/>
    </row>
    <row r="71" spans="12:12" x14ac:dyDescent="0.25">
      <c r="L71" s="37"/>
    </row>
    <row r="72" spans="12:12" x14ac:dyDescent="0.25">
      <c r="L72" s="37"/>
    </row>
    <row r="73" spans="12:12" x14ac:dyDescent="0.25">
      <c r="L73" s="37"/>
    </row>
    <row r="74" spans="12:12" x14ac:dyDescent="0.25">
      <c r="L74" s="37"/>
    </row>
    <row r="75" spans="12:12" x14ac:dyDescent="0.25">
      <c r="L75" s="37"/>
    </row>
    <row r="76" spans="12:12" x14ac:dyDescent="0.25">
      <c r="L76" s="37"/>
    </row>
    <row r="77" spans="12:12" x14ac:dyDescent="0.25">
      <c r="L77" s="37"/>
    </row>
    <row r="78" spans="12:12" x14ac:dyDescent="0.25">
      <c r="L78" s="37"/>
    </row>
    <row r="79" spans="12:12" x14ac:dyDescent="0.25">
      <c r="L79" s="37"/>
    </row>
    <row r="80" spans="12:12" x14ac:dyDescent="0.25">
      <c r="L80" s="37"/>
    </row>
    <row r="81" spans="12:12" x14ac:dyDescent="0.25">
      <c r="L81" s="37"/>
    </row>
    <row r="82" spans="12:12" x14ac:dyDescent="0.25">
      <c r="L82" s="37"/>
    </row>
    <row r="83" spans="12:12" x14ac:dyDescent="0.25">
      <c r="L83" s="37"/>
    </row>
    <row r="84" spans="12:12" x14ac:dyDescent="0.25">
      <c r="L84" s="37"/>
    </row>
    <row r="85" spans="12:12" x14ac:dyDescent="0.25">
      <c r="L85" s="37"/>
    </row>
    <row r="86" spans="12:12" x14ac:dyDescent="0.25">
      <c r="L86" s="37"/>
    </row>
    <row r="87" spans="12:12" x14ac:dyDescent="0.25">
      <c r="L87" s="37"/>
    </row>
    <row r="88" spans="12:12" x14ac:dyDescent="0.25">
      <c r="L88" s="37"/>
    </row>
    <row r="89" spans="12:12" x14ac:dyDescent="0.25">
      <c r="L89" s="37"/>
    </row>
    <row r="90" spans="12:12" x14ac:dyDescent="0.25">
      <c r="L90" s="37"/>
    </row>
    <row r="91" spans="12:12" x14ac:dyDescent="0.25">
      <c r="L91" s="37"/>
    </row>
    <row r="92" spans="12:12" x14ac:dyDescent="0.25">
      <c r="L92" s="37"/>
    </row>
    <row r="93" spans="12:12" x14ac:dyDescent="0.25">
      <c r="L93" s="37"/>
    </row>
  </sheetData>
  <mergeCells count="17">
    <mergeCell ref="B6:C6"/>
    <mergeCell ref="D6:G6"/>
    <mergeCell ref="B1:L1"/>
    <mergeCell ref="B2:L2"/>
    <mergeCell ref="B3:L3"/>
    <mergeCell ref="B5:C5"/>
    <mergeCell ref="D5:G5"/>
    <mergeCell ref="K10:K11"/>
    <mergeCell ref="L10:L11"/>
    <mergeCell ref="B41:E41"/>
    <mergeCell ref="B50:E50"/>
    <mergeCell ref="B7:C7"/>
    <mergeCell ref="D7:G7"/>
    <mergeCell ref="B9:B11"/>
    <mergeCell ref="C9:C11"/>
    <mergeCell ref="D9:D11"/>
    <mergeCell ref="E9:E11"/>
  </mergeCells>
  <pageMargins left="0.7" right="0.7" top="0.75" bottom="0.75" header="0.3" footer="0.3"/>
  <pageSetup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190110-$</vt:lpstr>
      <vt:lpstr>'190110-$'!Área_de_impresión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2025-09-26T13:16:35Z</cp:lastPrinted>
  <dcterms:created xsi:type="dcterms:W3CDTF">2025-09-26T12:05:58Z</dcterms:created>
  <dcterms:modified xsi:type="dcterms:W3CDTF">2025-09-26T13:16:39Z</dcterms:modified>
</cp:coreProperties>
</file>