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8E69B653-FC89-40DE-9C6B-D3A5306AA2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analitico'!$A$1:$L$51</definedName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44" i="1"/>
  <c r="L44" i="1" s="1"/>
  <c r="K43" i="1"/>
  <c r="L43" i="1" s="1"/>
  <c r="K42" i="1"/>
  <c r="L42" i="1" s="1"/>
  <c r="K41" i="1"/>
  <c r="L41" i="1" s="1"/>
  <c r="K36" i="1"/>
  <c r="L36" i="1" s="1"/>
  <c r="K35" i="1"/>
  <c r="L35" i="1" s="1"/>
  <c r="K34" i="1"/>
  <c r="L34" i="1" s="1"/>
  <c r="K33" i="1"/>
  <c r="L33" i="1" s="1"/>
  <c r="K32" i="1"/>
  <c r="L32" i="1" s="1"/>
  <c r="K29" i="1"/>
  <c r="L29" i="1" s="1"/>
  <c r="K28" i="1"/>
  <c r="L28" i="1" s="1"/>
  <c r="K27" i="1"/>
  <c r="L27" i="1" s="1"/>
  <c r="K22" i="1"/>
  <c r="K21" i="1"/>
  <c r="L21" i="1" s="1"/>
  <c r="K20" i="1"/>
  <c r="L20" i="1" s="1"/>
  <c r="K12" i="1"/>
  <c r="L12" i="1" s="1"/>
</calcChain>
</file>

<file path=xl/sharedStrings.xml><?xml version="1.0" encoding="utf-8"?>
<sst xmlns="http://schemas.openxmlformats.org/spreadsheetml/2006/main" count="226" uniqueCount="95">
  <si>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</si>
  <si>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</si>
  <si>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</si>
  <si>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</si>
  <si>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</si>
  <si>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</si>
  <si>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</si>
  <si>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</si>
  <si>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</si>
  <si>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FONDO DE SOLIDARIDAD E INVERSIÓN SOCIAL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</si>
  <si>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</si>
  <si>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</si>
  <si>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</si>
  <si>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</si>
  <si>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</si>
  <si>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</si>
  <si>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</si>
  <si>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</si>
  <si>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</si>
  <si>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</si>
  <si>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</si>
  <si>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</si>
  <si>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</si>
  <si>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</si>
  <si>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</si>
  <si>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</si>
  <si>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</si>
  <si>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</si>
  <si>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</si>
  <si>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</si>
  <si>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</si>
  <si>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</si>
  <si>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</si>
  <si>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</si>
  <si>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</si>
  <si>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</si>
  <si>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</si>
  <si>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</si>
  <si>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</si>
  <si>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</si>
  <si>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</si>
  <si>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</si>
  <si>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</si>
  <si>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</si>
  <si>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</si>
  <si>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</si>
  <si>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</si>
  <si>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</si>
  <si>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</si>
  <si>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</si>
  <si>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</si>
  <si>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</si>
  <si>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</si>
  <si>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</si>
  <si>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</si>
  <si>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</si>
  <si>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</si>
  <si>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</si>
  <si>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</si>
  <si>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</si>
  <si>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</si>
  <si>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</si>
  <si>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</si>
  <si>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</si>
  <si>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</si>
  <si>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</si>
  <si>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</si>
  <si>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</si>
  <si>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548</t>
    </r>
  </si>
  <si>
    <r>
      <rPr>
        <sz val="10"/>
        <rFont val="Times New Roman"/>
      </rPr>
      <t>Innova FOSIS - Compromiso País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</si>
  <si>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</si>
  <si>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001</t>
    </r>
  </si>
  <si>
    <r>
      <rPr>
        <sz val="10"/>
        <rFont val="Times New Roman"/>
      </rPr>
      <t>Apoyo a la Gestión Innova FOSIS - Compromiso País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</si>
  <si>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</si>
  <si>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</si>
  <si>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</si>
  <si>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</si>
  <si>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</si>
  <si>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</si>
  <si>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</si>
  <si>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</si>
  <si>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</si>
  <si>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</si>
  <si>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</si>
  <si>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</si>
  <si>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</si>
  <si>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</si>
  <si>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</si>
  <si>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</si>
  <si>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Vehículos</t>
  </si>
  <si>
    <t>03</t>
  </si>
  <si>
    <t>10</t>
  </si>
  <si>
    <t>Ingresos por Percibir</t>
  </si>
  <si>
    <t>Compensaciones por Daños a Terceros y/o a la Propiedad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</si>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</sst>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2" xfId="0" quotePrefix="1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0" fillId="37" borderId="14" xfId="0" applyFill="1" applyBorder="1" applyAlignment="1" applyProtection="1">
      <alignment wrapText="1"/>
      <protection locked="0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0" fillId="37" borderId="13" xfId="0" applyFill="1" applyBorder="1" applyAlignment="1" applyProtection="1">
      <alignment wrapText="1"/>
      <protection locked="0"/>
    </xf>
    <xf numFmtId="164" fontId="3" fillId="38" borderId="13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52"/>
  <sheetViews>
    <sheetView tabSelected="1" view="pageBreakPreview" zoomScale="60" zoomScaleNormal="100" workbookViewId="0">
      <selection activeCell="R27" sqref="R2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1"/>
      <c r="L1" s="1"/>
      <c r="M1" s="1"/>
    </row>
    <row r="2" spans="1:13" ht="17.100000000000001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1"/>
      <c r="L2" s="1"/>
      <c r="M2" s="1"/>
    </row>
    <row r="3" spans="1:13" ht="15" customHeight="1" x14ac:dyDescent="0.25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3" t="s">
        <v>4</v>
      </c>
      <c r="B5" s="44"/>
      <c r="C5" s="45" t="s">
        <v>5</v>
      </c>
      <c r="D5" s="46"/>
      <c r="E5" s="46"/>
      <c r="F5" s="46"/>
      <c r="G5" s="46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9" t="s">
        <v>8</v>
      </c>
      <c r="B6" s="30"/>
      <c r="C6" s="31" t="s">
        <v>9</v>
      </c>
      <c r="D6" s="32"/>
      <c r="E6" s="32"/>
      <c r="F6" s="32"/>
      <c r="G6" s="32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3" t="s">
        <v>12</v>
      </c>
      <c r="B7" s="34"/>
      <c r="C7" s="35" t="s">
        <v>9</v>
      </c>
      <c r="D7" s="36"/>
      <c r="E7" s="36"/>
      <c r="F7" s="36"/>
      <c r="G7" s="36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37" t="s">
        <v>16</v>
      </c>
      <c r="B9" s="37" t="s">
        <v>17</v>
      </c>
      <c r="C9" s="37" t="s">
        <v>18</v>
      </c>
      <c r="D9" s="37" t="s">
        <v>19</v>
      </c>
      <c r="E9" s="37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38"/>
      <c r="B10" s="38"/>
      <c r="C10" s="38"/>
      <c r="D10" s="38"/>
      <c r="E10" s="38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23" t="s">
        <v>32</v>
      </c>
      <c r="L10" s="23" t="s">
        <v>33</v>
      </c>
      <c r="M10" s="1"/>
    </row>
    <row r="11" spans="1:13" ht="30" customHeight="1" x14ac:dyDescent="0.25">
      <c r="A11" s="38"/>
      <c r="B11" s="38"/>
      <c r="C11" s="38"/>
      <c r="D11" s="38"/>
      <c r="E11" s="38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24"/>
      <c r="L11" s="24"/>
      <c r="M11" s="1"/>
    </row>
    <row r="12" spans="1:13" ht="15" customHeight="1" x14ac:dyDescent="0.25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24646369</v>
      </c>
      <c r="G12" s="12">
        <v>25473185</v>
      </c>
      <c r="H12" s="12">
        <v>16521160</v>
      </c>
      <c r="I12" s="12">
        <v>24803495</v>
      </c>
      <c r="J12" s="12">
        <v>25122428</v>
      </c>
      <c r="K12" s="12">
        <f>J12-I12</f>
        <v>318933</v>
      </c>
      <c r="L12" s="13">
        <f>(K12/I12)</f>
        <v>1.2858389513252064E-2</v>
      </c>
      <c r="M12" s="1"/>
    </row>
    <row r="13" spans="1:13" ht="15" customHeight="1" x14ac:dyDescent="0.25">
      <c r="A13" s="14" t="s">
        <v>38</v>
      </c>
      <c r="B13" s="14" t="s">
        <v>36</v>
      </c>
      <c r="C13" s="14" t="s">
        <v>36</v>
      </c>
      <c r="D13" s="14" t="s">
        <v>36</v>
      </c>
      <c r="E13" s="15" t="s">
        <v>39</v>
      </c>
      <c r="F13" s="16">
        <v>10</v>
      </c>
      <c r="G13" s="16">
        <v>10</v>
      </c>
      <c r="H13" s="16">
        <v>74971</v>
      </c>
      <c r="I13" s="16">
        <v>10</v>
      </c>
      <c r="J13" s="16">
        <v>10</v>
      </c>
      <c r="K13" s="17"/>
      <c r="L13" s="18" t="s">
        <v>36</v>
      </c>
      <c r="M13" s="1"/>
    </row>
    <row r="14" spans="1:13" ht="15" customHeight="1" x14ac:dyDescent="0.25">
      <c r="A14" s="14" t="s">
        <v>36</v>
      </c>
      <c r="B14" s="14" t="s">
        <v>11</v>
      </c>
      <c r="C14" s="14" t="s">
        <v>36</v>
      </c>
      <c r="D14" s="14" t="s">
        <v>36</v>
      </c>
      <c r="E14" s="15" t="s">
        <v>40</v>
      </c>
      <c r="F14" s="16">
        <v>10</v>
      </c>
      <c r="G14" s="16">
        <v>10</v>
      </c>
      <c r="H14" s="16">
        <v>74971</v>
      </c>
      <c r="I14" s="16">
        <v>10</v>
      </c>
      <c r="J14" s="16">
        <v>10</v>
      </c>
      <c r="K14" s="17"/>
      <c r="L14" s="18" t="s">
        <v>36</v>
      </c>
      <c r="M14" s="1"/>
    </row>
    <row r="15" spans="1:13" ht="15" customHeight="1" x14ac:dyDescent="0.25">
      <c r="A15" s="14" t="s">
        <v>36</v>
      </c>
      <c r="B15" s="14" t="s">
        <v>36</v>
      </c>
      <c r="C15" s="14" t="s">
        <v>41</v>
      </c>
      <c r="D15" s="14" t="s">
        <v>36</v>
      </c>
      <c r="E15" s="15" t="s">
        <v>42</v>
      </c>
      <c r="F15" s="16">
        <v>10</v>
      </c>
      <c r="G15" s="16">
        <v>10</v>
      </c>
      <c r="H15" s="16">
        <v>74971</v>
      </c>
      <c r="I15" s="16">
        <v>10</v>
      </c>
      <c r="J15" s="16">
        <v>10</v>
      </c>
      <c r="K15" s="17"/>
      <c r="L15" s="18" t="s">
        <v>36</v>
      </c>
      <c r="M15" s="1"/>
    </row>
    <row r="16" spans="1:13" ht="15" customHeight="1" x14ac:dyDescent="0.25">
      <c r="A16" s="14" t="s">
        <v>43</v>
      </c>
      <c r="B16" s="14" t="s">
        <v>36</v>
      </c>
      <c r="C16" s="14" t="s">
        <v>36</v>
      </c>
      <c r="D16" s="14" t="s">
        <v>36</v>
      </c>
      <c r="E16" s="15" t="s">
        <v>44</v>
      </c>
      <c r="F16" s="16">
        <v>30</v>
      </c>
      <c r="G16" s="16">
        <v>20573</v>
      </c>
      <c r="H16" s="16">
        <v>340052</v>
      </c>
      <c r="I16" s="16">
        <v>30</v>
      </c>
      <c r="J16" s="16">
        <v>30</v>
      </c>
      <c r="K16" s="17"/>
      <c r="L16" s="18" t="s">
        <v>36</v>
      </c>
      <c r="M16" s="1"/>
    </row>
    <row r="17" spans="1:13" ht="27" customHeight="1" x14ac:dyDescent="0.25">
      <c r="A17" s="14" t="s">
        <v>36</v>
      </c>
      <c r="B17" s="14" t="s">
        <v>14</v>
      </c>
      <c r="C17" s="14" t="s">
        <v>36</v>
      </c>
      <c r="D17" s="14" t="s">
        <v>36</v>
      </c>
      <c r="E17" s="15" t="s">
        <v>45</v>
      </c>
      <c r="F17" s="16">
        <v>10</v>
      </c>
      <c r="G17" s="16">
        <v>10</v>
      </c>
      <c r="H17" s="16">
        <v>279026</v>
      </c>
      <c r="I17" s="16">
        <v>10</v>
      </c>
      <c r="J17" s="16">
        <v>10</v>
      </c>
      <c r="K17" s="17"/>
      <c r="L17" s="18" t="s">
        <v>36</v>
      </c>
      <c r="M17" s="1"/>
    </row>
    <row r="18" spans="1:13" ht="15" customHeight="1" x14ac:dyDescent="0.25">
      <c r="A18" s="14" t="s">
        <v>36</v>
      </c>
      <c r="B18" s="14" t="s">
        <v>11</v>
      </c>
      <c r="C18" s="14" t="s">
        <v>36</v>
      </c>
      <c r="D18" s="14" t="s">
        <v>36</v>
      </c>
      <c r="E18" s="15" t="s">
        <v>46</v>
      </c>
      <c r="F18" s="16">
        <v>10</v>
      </c>
      <c r="G18" s="16">
        <v>10</v>
      </c>
      <c r="H18" s="16">
        <v>174</v>
      </c>
      <c r="I18" s="16">
        <v>10</v>
      </c>
      <c r="J18" s="16">
        <v>10</v>
      </c>
      <c r="K18" s="17"/>
      <c r="L18" s="18" t="s">
        <v>36</v>
      </c>
      <c r="M18" s="1"/>
    </row>
    <row r="19" spans="1:13" ht="15" customHeight="1" x14ac:dyDescent="0.25">
      <c r="A19" s="14" t="s">
        <v>36</v>
      </c>
      <c r="B19" s="14" t="s">
        <v>47</v>
      </c>
      <c r="C19" s="14" t="s">
        <v>36</v>
      </c>
      <c r="D19" s="14" t="s">
        <v>36</v>
      </c>
      <c r="E19" s="15" t="s">
        <v>48</v>
      </c>
      <c r="F19" s="16">
        <v>10</v>
      </c>
      <c r="G19" s="16">
        <v>20553</v>
      </c>
      <c r="H19" s="16">
        <v>60852</v>
      </c>
      <c r="I19" s="16">
        <v>10</v>
      </c>
      <c r="J19" s="16">
        <v>10</v>
      </c>
      <c r="K19" s="17"/>
      <c r="L19" s="18" t="s">
        <v>36</v>
      </c>
      <c r="M19" s="1"/>
    </row>
    <row r="20" spans="1:13" ht="15" customHeight="1" x14ac:dyDescent="0.25">
      <c r="A20" s="14" t="s">
        <v>49</v>
      </c>
      <c r="B20" s="14" t="s">
        <v>36</v>
      </c>
      <c r="C20" s="14" t="s">
        <v>36</v>
      </c>
      <c r="D20" s="14" t="s">
        <v>36</v>
      </c>
      <c r="E20" s="15" t="s">
        <v>50</v>
      </c>
      <c r="F20" s="16">
        <v>24646319</v>
      </c>
      <c r="G20" s="16">
        <v>25300859</v>
      </c>
      <c r="H20" s="16">
        <v>15942508</v>
      </c>
      <c r="I20" s="16">
        <v>24803445</v>
      </c>
      <c r="J20" s="16">
        <v>25122368</v>
      </c>
      <c r="K20" s="16">
        <f>J20-I20</f>
        <v>318923</v>
      </c>
      <c r="L20" s="18">
        <f>(K20/I20)</f>
        <v>1.2858012264022195E-2</v>
      </c>
      <c r="M20" s="1"/>
    </row>
    <row r="21" spans="1:13" ht="15" customHeight="1" x14ac:dyDescent="0.25">
      <c r="A21" s="14" t="s">
        <v>36</v>
      </c>
      <c r="B21" s="14" t="s">
        <v>14</v>
      </c>
      <c r="C21" s="14" t="s">
        <v>36</v>
      </c>
      <c r="D21" s="14" t="s">
        <v>36</v>
      </c>
      <c r="E21" s="15" t="s">
        <v>51</v>
      </c>
      <c r="F21" s="16">
        <v>24646319</v>
      </c>
      <c r="G21" s="16">
        <v>25300859</v>
      </c>
      <c r="H21" s="16">
        <v>15942508</v>
      </c>
      <c r="I21" s="16">
        <v>24803445</v>
      </c>
      <c r="J21" s="16">
        <v>25122368</v>
      </c>
      <c r="K21" s="16">
        <f>J21-I21</f>
        <v>318923</v>
      </c>
      <c r="L21" s="18">
        <f>(K21/I21)</f>
        <v>1.2858012264022195E-2</v>
      </c>
      <c r="M21" s="1"/>
    </row>
    <row r="22" spans="1:13" ht="15" customHeight="1" x14ac:dyDescent="0.25">
      <c r="A22" s="14" t="s">
        <v>52</v>
      </c>
      <c r="B22" s="14" t="s">
        <v>36</v>
      </c>
      <c r="C22" s="14" t="s">
        <v>36</v>
      </c>
      <c r="D22" s="14" t="s">
        <v>36</v>
      </c>
      <c r="E22" s="15" t="s">
        <v>53</v>
      </c>
      <c r="F22" s="16">
        <v>0</v>
      </c>
      <c r="G22" s="16">
        <v>0</v>
      </c>
      <c r="H22" s="16">
        <v>0</v>
      </c>
      <c r="I22" s="16">
        <v>0</v>
      </c>
      <c r="J22" s="16">
        <v>10</v>
      </c>
      <c r="K22" s="16">
        <f>J22-I22</f>
        <v>10</v>
      </c>
      <c r="L22" s="18" t="s">
        <v>36</v>
      </c>
      <c r="M22" s="1"/>
    </row>
    <row r="23" spans="1:13" ht="15" customHeight="1" x14ac:dyDescent="0.25">
      <c r="A23" s="14"/>
      <c r="B23" s="22" t="s">
        <v>90</v>
      </c>
      <c r="C23" s="14"/>
      <c r="D23" s="14"/>
      <c r="E23" s="15" t="s">
        <v>89</v>
      </c>
      <c r="F23" s="16"/>
      <c r="G23" s="16"/>
      <c r="H23" s="16"/>
      <c r="I23" s="16"/>
      <c r="J23" s="16">
        <v>10</v>
      </c>
      <c r="K23" s="16">
        <f>J23-I23</f>
        <v>10</v>
      </c>
      <c r="L23" s="18"/>
      <c r="M23" s="1"/>
    </row>
    <row r="24" spans="1:13" ht="15" customHeight="1" x14ac:dyDescent="0.25">
      <c r="A24" s="14" t="s">
        <v>54</v>
      </c>
      <c r="B24" s="14" t="s">
        <v>36</v>
      </c>
      <c r="C24" s="14" t="s">
        <v>36</v>
      </c>
      <c r="D24" s="14" t="s">
        <v>36</v>
      </c>
      <c r="E24" s="15" t="s">
        <v>55</v>
      </c>
      <c r="F24" s="16">
        <v>0</v>
      </c>
      <c r="G24" s="16">
        <v>0</v>
      </c>
      <c r="H24" s="16">
        <v>163629</v>
      </c>
      <c r="I24" s="16">
        <v>0</v>
      </c>
      <c r="J24" s="16">
        <v>0</v>
      </c>
      <c r="K24" s="17"/>
      <c r="L24" s="18" t="s">
        <v>36</v>
      </c>
      <c r="M24" s="1"/>
    </row>
    <row r="25" spans="1:13" ht="15" customHeight="1" x14ac:dyDescent="0.25">
      <c r="A25" s="14"/>
      <c r="B25" s="22" t="s">
        <v>91</v>
      </c>
      <c r="C25" s="14"/>
      <c r="D25" s="14"/>
      <c r="E25" s="15" t="s">
        <v>92</v>
      </c>
      <c r="F25" s="16"/>
      <c r="G25" s="16"/>
      <c r="H25" s="16">
        <v>163629</v>
      </c>
      <c r="I25" s="16"/>
      <c r="J25" s="16"/>
      <c r="K25" s="17"/>
      <c r="L25" s="18"/>
      <c r="M25" s="1"/>
    </row>
    <row r="26" spans="1:13" ht="15" customHeight="1" x14ac:dyDescent="0.25">
      <c r="A26" s="14" t="s">
        <v>56</v>
      </c>
      <c r="B26" s="14" t="s">
        <v>36</v>
      </c>
      <c r="C26" s="14" t="s">
        <v>36</v>
      </c>
      <c r="D26" s="14" t="s">
        <v>36</v>
      </c>
      <c r="E26" s="15" t="s">
        <v>57</v>
      </c>
      <c r="F26" s="16">
        <v>10</v>
      </c>
      <c r="G26" s="16">
        <v>151743</v>
      </c>
      <c r="H26" s="16">
        <v>0</v>
      </c>
      <c r="I26" s="16">
        <v>10</v>
      </c>
      <c r="J26" s="16">
        <v>10</v>
      </c>
      <c r="K26" s="17"/>
      <c r="L26" s="18" t="s">
        <v>36</v>
      </c>
      <c r="M26" s="1"/>
    </row>
    <row r="27" spans="1:13" ht="15" customHeight="1" x14ac:dyDescent="0.25">
      <c r="A27" s="10" t="s">
        <v>36</v>
      </c>
      <c r="B27" s="10" t="s">
        <v>36</v>
      </c>
      <c r="C27" s="10" t="s">
        <v>36</v>
      </c>
      <c r="D27" s="10" t="s">
        <v>36</v>
      </c>
      <c r="E27" s="11" t="s">
        <v>58</v>
      </c>
      <c r="F27" s="12">
        <v>24646369</v>
      </c>
      <c r="G27" s="12">
        <v>25473185</v>
      </c>
      <c r="H27" s="12">
        <v>17421083</v>
      </c>
      <c r="I27" s="12">
        <v>24803495</v>
      </c>
      <c r="J27" s="12">
        <v>25122428</v>
      </c>
      <c r="K27" s="12">
        <f>J27-I27</f>
        <v>318933</v>
      </c>
      <c r="L27" s="13">
        <f>(K27/I27)</f>
        <v>1.2858389513252064E-2</v>
      </c>
      <c r="M27" s="1"/>
    </row>
    <row r="28" spans="1:13" ht="15" customHeight="1" x14ac:dyDescent="0.25">
      <c r="A28" s="14" t="s">
        <v>7</v>
      </c>
      <c r="B28" s="14" t="s">
        <v>36</v>
      </c>
      <c r="C28" s="14" t="s">
        <v>36</v>
      </c>
      <c r="D28" s="14" t="s">
        <v>36</v>
      </c>
      <c r="E28" s="15" t="s">
        <v>59</v>
      </c>
      <c r="F28" s="16">
        <v>19577752</v>
      </c>
      <c r="G28" s="16">
        <v>19034623</v>
      </c>
      <c r="H28" s="16">
        <v>12655762</v>
      </c>
      <c r="I28" s="16">
        <v>19577752</v>
      </c>
      <c r="J28" s="16">
        <v>19636406</v>
      </c>
      <c r="K28" s="16">
        <f>J28-I28</f>
        <v>58654</v>
      </c>
      <c r="L28" s="18">
        <f>(K28/I28)</f>
        <v>2.9959517313325862E-3</v>
      </c>
      <c r="M28" s="1"/>
    </row>
    <row r="29" spans="1:13" ht="15" customHeight="1" x14ac:dyDescent="0.25">
      <c r="A29" s="14" t="s">
        <v>60</v>
      </c>
      <c r="B29" s="14" t="s">
        <v>36</v>
      </c>
      <c r="C29" s="14" t="s">
        <v>36</v>
      </c>
      <c r="D29" s="14" t="s">
        <v>36</v>
      </c>
      <c r="E29" s="15" t="s">
        <v>61</v>
      </c>
      <c r="F29" s="16">
        <v>3309135</v>
      </c>
      <c r="G29" s="16">
        <v>3343678</v>
      </c>
      <c r="H29" s="16">
        <v>2149630</v>
      </c>
      <c r="I29" s="16">
        <v>3411718</v>
      </c>
      <c r="J29" s="16">
        <v>3928250</v>
      </c>
      <c r="K29" s="16">
        <f>J29-I29</f>
        <v>516532</v>
      </c>
      <c r="L29" s="18">
        <f>(K29/I29)</f>
        <v>0.15139938295017349</v>
      </c>
      <c r="M29" s="1"/>
    </row>
    <row r="30" spans="1:13" ht="15" customHeight="1" x14ac:dyDescent="0.25">
      <c r="A30" s="14" t="s">
        <v>62</v>
      </c>
      <c r="B30" s="14" t="s">
        <v>36</v>
      </c>
      <c r="C30" s="14" t="s">
        <v>36</v>
      </c>
      <c r="D30" s="14" t="s">
        <v>36</v>
      </c>
      <c r="E30" s="15" t="s">
        <v>63</v>
      </c>
      <c r="F30" s="16">
        <v>10</v>
      </c>
      <c r="G30" s="16">
        <v>106931</v>
      </c>
      <c r="H30" s="16">
        <v>240712</v>
      </c>
      <c r="I30" s="16">
        <v>10</v>
      </c>
      <c r="J30" s="16">
        <v>10</v>
      </c>
      <c r="K30" s="17"/>
      <c r="L30" s="18" t="s">
        <v>36</v>
      </c>
      <c r="M30" s="1"/>
    </row>
    <row r="31" spans="1:13" ht="15" customHeight="1" x14ac:dyDescent="0.25">
      <c r="A31" s="48" t="s">
        <v>36</v>
      </c>
      <c r="B31" s="48" t="s">
        <v>64</v>
      </c>
      <c r="C31" s="48" t="s">
        <v>36</v>
      </c>
      <c r="D31" s="48" t="s">
        <v>36</v>
      </c>
      <c r="E31" s="49" t="s">
        <v>65</v>
      </c>
      <c r="F31" s="50">
        <v>10</v>
      </c>
      <c r="G31" s="50">
        <v>106931</v>
      </c>
      <c r="H31" s="50">
        <v>240712</v>
      </c>
      <c r="I31" s="50">
        <v>10</v>
      </c>
      <c r="J31" s="50">
        <v>10</v>
      </c>
      <c r="K31" s="51"/>
      <c r="L31" s="52" t="s">
        <v>36</v>
      </c>
      <c r="M31" s="1"/>
    </row>
    <row r="32" spans="1:13" ht="15" customHeight="1" x14ac:dyDescent="0.25">
      <c r="A32" s="53" t="s">
        <v>66</v>
      </c>
      <c r="B32" s="53" t="s">
        <v>36</v>
      </c>
      <c r="C32" s="53" t="s">
        <v>36</v>
      </c>
      <c r="D32" s="53" t="s">
        <v>36</v>
      </c>
      <c r="E32" s="54" t="s">
        <v>39</v>
      </c>
      <c r="F32" s="55">
        <v>872523</v>
      </c>
      <c r="G32" s="55">
        <v>872523</v>
      </c>
      <c r="H32" s="55">
        <v>283945</v>
      </c>
      <c r="I32" s="55">
        <v>899571</v>
      </c>
      <c r="J32" s="55">
        <v>821190</v>
      </c>
      <c r="K32" s="55">
        <f>J32-I32</f>
        <v>-78381</v>
      </c>
      <c r="L32" s="56">
        <f>(K32/I32)</f>
        <v>-8.7131532697252351E-2</v>
      </c>
      <c r="M32" s="1"/>
    </row>
    <row r="33" spans="1:13" ht="15" customHeight="1" x14ac:dyDescent="0.25">
      <c r="A33" s="14" t="s">
        <v>36</v>
      </c>
      <c r="B33" s="14" t="s">
        <v>14</v>
      </c>
      <c r="C33" s="14" t="s">
        <v>36</v>
      </c>
      <c r="D33" s="14" t="s">
        <v>36</v>
      </c>
      <c r="E33" s="15" t="s">
        <v>67</v>
      </c>
      <c r="F33" s="16">
        <v>729916</v>
      </c>
      <c r="G33" s="16">
        <v>729916</v>
      </c>
      <c r="H33" s="16">
        <v>238400</v>
      </c>
      <c r="I33" s="16">
        <v>752543</v>
      </c>
      <c r="J33" s="16">
        <v>734552</v>
      </c>
      <c r="K33" s="16">
        <f>J33-I33</f>
        <v>-17991</v>
      </c>
      <c r="L33" s="18">
        <f>(K33/I33)</f>
        <v>-2.3906939537009845E-2</v>
      </c>
      <c r="M33" s="1"/>
    </row>
    <row r="34" spans="1:13" ht="15" customHeight="1" x14ac:dyDescent="0.25">
      <c r="A34" s="14" t="s">
        <v>36</v>
      </c>
      <c r="B34" s="14" t="s">
        <v>36</v>
      </c>
      <c r="C34" s="14" t="s">
        <v>68</v>
      </c>
      <c r="D34" s="14" t="s">
        <v>36</v>
      </c>
      <c r="E34" s="15" t="s">
        <v>69</v>
      </c>
      <c r="F34" s="16">
        <v>729916</v>
      </c>
      <c r="G34" s="16">
        <v>729916</v>
      </c>
      <c r="H34" s="16">
        <v>238400</v>
      </c>
      <c r="I34" s="16">
        <v>752543</v>
      </c>
      <c r="J34" s="16">
        <v>734552</v>
      </c>
      <c r="K34" s="16">
        <f>J34-I34</f>
        <v>-17991</v>
      </c>
      <c r="L34" s="18">
        <f>(K34/I34)</f>
        <v>-2.3906939537009845E-2</v>
      </c>
      <c r="M34" s="1"/>
    </row>
    <row r="35" spans="1:13" ht="15" customHeight="1" x14ac:dyDescent="0.25">
      <c r="A35" s="14" t="s">
        <v>36</v>
      </c>
      <c r="B35" s="14" t="s">
        <v>49</v>
      </c>
      <c r="C35" s="14" t="s">
        <v>36</v>
      </c>
      <c r="D35" s="14" t="s">
        <v>36</v>
      </c>
      <c r="E35" s="15" t="s">
        <v>70</v>
      </c>
      <c r="F35" s="16">
        <v>142607</v>
      </c>
      <c r="G35" s="16">
        <v>142607</v>
      </c>
      <c r="H35" s="16">
        <v>45545</v>
      </c>
      <c r="I35" s="16">
        <v>147028</v>
      </c>
      <c r="J35" s="16">
        <v>86638</v>
      </c>
      <c r="K35" s="16">
        <f>J35-I35</f>
        <v>-60390</v>
      </c>
      <c r="L35" s="18">
        <f>(K35/I35)</f>
        <v>-0.41073809070381151</v>
      </c>
      <c r="M35" s="1"/>
    </row>
    <row r="36" spans="1:13" ht="27" customHeight="1" x14ac:dyDescent="0.25">
      <c r="A36" s="14" t="s">
        <v>36</v>
      </c>
      <c r="B36" s="14" t="s">
        <v>36</v>
      </c>
      <c r="C36" s="14" t="s">
        <v>71</v>
      </c>
      <c r="D36" s="14" t="s">
        <v>36</v>
      </c>
      <c r="E36" s="15" t="s">
        <v>72</v>
      </c>
      <c r="F36" s="16">
        <v>142607</v>
      </c>
      <c r="G36" s="16">
        <v>142607</v>
      </c>
      <c r="H36" s="16">
        <v>45545</v>
      </c>
      <c r="I36" s="16">
        <v>147028</v>
      </c>
      <c r="J36" s="16">
        <v>86638</v>
      </c>
      <c r="K36" s="16">
        <f>J36-I36</f>
        <v>-60390</v>
      </c>
      <c r="L36" s="18">
        <f>(K36/I36)</f>
        <v>-0.41073809070381151</v>
      </c>
      <c r="M36" s="1"/>
    </row>
    <row r="37" spans="1:13" ht="15" customHeight="1" x14ac:dyDescent="0.25">
      <c r="A37" s="14" t="s">
        <v>73</v>
      </c>
      <c r="B37" s="14" t="s">
        <v>36</v>
      </c>
      <c r="C37" s="14" t="s">
        <v>36</v>
      </c>
      <c r="D37" s="14" t="s">
        <v>36</v>
      </c>
      <c r="E37" s="15" t="s">
        <v>74</v>
      </c>
      <c r="F37" s="16">
        <v>10</v>
      </c>
      <c r="G37" s="16">
        <v>10</v>
      </c>
      <c r="H37" s="16">
        <v>333432</v>
      </c>
      <c r="I37" s="16">
        <v>10</v>
      </c>
      <c r="J37" s="16">
        <v>10</v>
      </c>
      <c r="K37" s="17"/>
      <c r="L37" s="18" t="s">
        <v>36</v>
      </c>
      <c r="M37" s="1"/>
    </row>
    <row r="38" spans="1:13" ht="15" customHeight="1" x14ac:dyDescent="0.25">
      <c r="A38" s="14" t="s">
        <v>36</v>
      </c>
      <c r="B38" s="14" t="s">
        <v>47</v>
      </c>
      <c r="C38" s="14" t="s">
        <v>36</v>
      </c>
      <c r="D38" s="14" t="s">
        <v>36</v>
      </c>
      <c r="E38" s="15" t="s">
        <v>75</v>
      </c>
      <c r="F38" s="16">
        <v>10</v>
      </c>
      <c r="G38" s="16">
        <v>10</v>
      </c>
      <c r="H38" s="16">
        <v>333432</v>
      </c>
      <c r="I38" s="16">
        <v>10</v>
      </c>
      <c r="J38" s="16">
        <v>10</v>
      </c>
      <c r="K38" s="17"/>
      <c r="L38" s="18" t="s">
        <v>36</v>
      </c>
      <c r="M38" s="1"/>
    </row>
    <row r="39" spans="1:13" ht="15" customHeight="1" x14ac:dyDescent="0.25">
      <c r="A39" s="14" t="s">
        <v>76</v>
      </c>
      <c r="B39" s="14" t="s">
        <v>36</v>
      </c>
      <c r="C39" s="14" t="s">
        <v>36</v>
      </c>
      <c r="D39" s="14" t="s">
        <v>36</v>
      </c>
      <c r="E39" s="15" t="s">
        <v>77</v>
      </c>
      <c r="F39" s="16">
        <v>0</v>
      </c>
      <c r="G39" s="16">
        <v>817406</v>
      </c>
      <c r="H39" s="16">
        <v>1137881</v>
      </c>
      <c r="I39" s="16">
        <v>0</v>
      </c>
      <c r="J39" s="16">
        <v>0</v>
      </c>
      <c r="K39" s="17"/>
      <c r="L39" s="18" t="s">
        <v>36</v>
      </c>
      <c r="M39" s="1"/>
    </row>
    <row r="40" spans="1:13" ht="26.25" customHeight="1" x14ac:dyDescent="0.25">
      <c r="A40" s="14"/>
      <c r="B40" s="22" t="s">
        <v>94</v>
      </c>
      <c r="C40" s="14"/>
      <c r="D40" s="14"/>
      <c r="E40" s="15" t="s">
        <v>93</v>
      </c>
      <c r="F40" s="16"/>
      <c r="G40" s="16">
        <v>817406</v>
      </c>
      <c r="H40" s="16">
        <v>1137881</v>
      </c>
      <c r="I40" s="16"/>
      <c r="J40" s="16"/>
      <c r="K40" s="17"/>
      <c r="L40" s="18"/>
      <c r="M40" s="1"/>
    </row>
    <row r="41" spans="1:13" ht="27" customHeight="1" x14ac:dyDescent="0.25">
      <c r="A41" s="14" t="s">
        <v>78</v>
      </c>
      <c r="B41" s="14" t="s">
        <v>36</v>
      </c>
      <c r="C41" s="14" t="s">
        <v>36</v>
      </c>
      <c r="D41" s="14" t="s">
        <v>36</v>
      </c>
      <c r="E41" s="15" t="s">
        <v>79</v>
      </c>
      <c r="F41" s="16">
        <v>886929</v>
      </c>
      <c r="G41" s="16">
        <v>842582</v>
      </c>
      <c r="H41" s="16">
        <v>163509</v>
      </c>
      <c r="I41" s="16">
        <v>914424</v>
      </c>
      <c r="J41" s="16">
        <v>736552</v>
      </c>
      <c r="K41" s="16">
        <f>J41-I41</f>
        <v>-177872</v>
      </c>
      <c r="L41" s="18">
        <f>(K41/I41)</f>
        <v>-0.19451807914052999</v>
      </c>
      <c r="M41" s="1"/>
    </row>
    <row r="42" spans="1:13" ht="15" customHeight="1" x14ac:dyDescent="0.25">
      <c r="A42" s="14" t="s">
        <v>36</v>
      </c>
      <c r="B42" s="14" t="s">
        <v>64</v>
      </c>
      <c r="C42" s="14" t="s">
        <v>36</v>
      </c>
      <c r="D42" s="14" t="s">
        <v>36</v>
      </c>
      <c r="E42" s="15" t="s">
        <v>80</v>
      </c>
      <c r="F42" s="16">
        <v>119830</v>
      </c>
      <c r="G42" s="16">
        <v>113838</v>
      </c>
      <c r="H42" s="16">
        <v>112403</v>
      </c>
      <c r="I42" s="16">
        <v>123545</v>
      </c>
      <c r="J42" s="16">
        <v>0</v>
      </c>
      <c r="K42" s="16">
        <f>J42-I42</f>
        <v>-123545</v>
      </c>
      <c r="L42" s="18">
        <f>(K42/I42)</f>
        <v>-1</v>
      </c>
      <c r="M42" s="1"/>
    </row>
    <row r="43" spans="1:13" ht="15" customHeight="1" x14ac:dyDescent="0.25">
      <c r="A43" s="14" t="s">
        <v>36</v>
      </c>
      <c r="B43" s="14" t="s">
        <v>38</v>
      </c>
      <c r="C43" s="14" t="s">
        <v>36</v>
      </c>
      <c r="D43" s="14" t="s">
        <v>36</v>
      </c>
      <c r="E43" s="15" t="s">
        <v>81</v>
      </c>
      <c r="F43" s="16">
        <v>12504</v>
      </c>
      <c r="G43" s="16">
        <v>11879</v>
      </c>
      <c r="H43" s="16">
        <v>11030</v>
      </c>
      <c r="I43" s="16">
        <v>12892</v>
      </c>
      <c r="J43" s="16">
        <v>12247</v>
      </c>
      <c r="K43" s="16">
        <f>J43-I43</f>
        <v>-645</v>
      </c>
      <c r="L43" s="18">
        <f>(K43/I43)</f>
        <v>-5.0031026993484329E-2</v>
      </c>
      <c r="M43" s="1"/>
    </row>
    <row r="44" spans="1:13" ht="15" customHeight="1" x14ac:dyDescent="0.25">
      <c r="A44" s="14" t="s">
        <v>36</v>
      </c>
      <c r="B44" s="14" t="s">
        <v>82</v>
      </c>
      <c r="C44" s="14" t="s">
        <v>36</v>
      </c>
      <c r="D44" s="14" t="s">
        <v>36</v>
      </c>
      <c r="E44" s="15" t="s">
        <v>83</v>
      </c>
      <c r="F44" s="16">
        <v>754595</v>
      </c>
      <c r="G44" s="16">
        <v>716865</v>
      </c>
      <c r="H44" s="16">
        <v>40076</v>
      </c>
      <c r="I44" s="16">
        <v>777987</v>
      </c>
      <c r="J44" s="16">
        <v>724305</v>
      </c>
      <c r="K44" s="16">
        <f>J44-I44</f>
        <v>-53682</v>
      </c>
      <c r="L44" s="18">
        <f>(K44/I44)</f>
        <v>-6.9001152975563862E-2</v>
      </c>
      <c r="M44" s="1"/>
    </row>
    <row r="45" spans="1:13" ht="15" customHeight="1" x14ac:dyDescent="0.25">
      <c r="A45" s="14" t="s">
        <v>84</v>
      </c>
      <c r="B45" s="14" t="s">
        <v>36</v>
      </c>
      <c r="C45" s="14" t="s">
        <v>36</v>
      </c>
      <c r="D45" s="14" t="s">
        <v>36</v>
      </c>
      <c r="E45" s="15" t="s">
        <v>85</v>
      </c>
      <c r="F45" s="16">
        <v>10</v>
      </c>
      <c r="G45" s="16">
        <v>455432</v>
      </c>
      <c r="H45" s="16">
        <v>456212</v>
      </c>
      <c r="I45" s="16">
        <v>10</v>
      </c>
      <c r="J45" s="16">
        <v>10</v>
      </c>
      <c r="K45" s="17"/>
      <c r="L45" s="18" t="s">
        <v>36</v>
      </c>
      <c r="M45" s="1"/>
    </row>
    <row r="46" spans="1:13" ht="15" customHeight="1" x14ac:dyDescent="0.25">
      <c r="A46" s="48" t="s">
        <v>36</v>
      </c>
      <c r="B46" s="48" t="s">
        <v>82</v>
      </c>
      <c r="C46" s="48" t="s">
        <v>36</v>
      </c>
      <c r="D46" s="48" t="s">
        <v>36</v>
      </c>
      <c r="E46" s="49" t="s">
        <v>86</v>
      </c>
      <c r="F46" s="50">
        <v>10</v>
      </c>
      <c r="G46" s="50">
        <v>455432</v>
      </c>
      <c r="H46" s="50">
        <v>456212</v>
      </c>
      <c r="I46" s="50">
        <v>10</v>
      </c>
      <c r="J46" s="50">
        <v>10</v>
      </c>
      <c r="K46" s="51"/>
      <c r="L46" s="52" t="s">
        <v>36</v>
      </c>
      <c r="M46" s="1"/>
    </row>
    <row r="47" spans="1:13" ht="15" hidden="1" customHeight="1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1"/>
    </row>
    <row r="48" spans="1:13" ht="15" hidden="1" customHeigh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"/>
    </row>
    <row r="49" spans="1:13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" customHeight="1" x14ac:dyDescent="0.25">
      <c r="A50" s="25" t="s">
        <v>87</v>
      </c>
      <c r="B50" s="26"/>
      <c r="C50" s="26"/>
      <c r="D50" s="26"/>
      <c r="E50" s="26"/>
      <c r="F50" s="20">
        <v>24646349</v>
      </c>
      <c r="G50" s="20">
        <v>25017743</v>
      </c>
      <c r="H50" s="20">
        <v>16631439</v>
      </c>
      <c r="I50" s="20">
        <v>24803475</v>
      </c>
      <c r="J50" s="20">
        <v>25122408</v>
      </c>
      <c r="K50" s="20">
        <v>318933</v>
      </c>
      <c r="L50" s="21">
        <v>1.2858399881468221E-2</v>
      </c>
      <c r="M50" s="1"/>
    </row>
    <row r="51" spans="1:13" ht="15" customHeight="1" x14ac:dyDescent="0.25">
      <c r="A51" s="27" t="s">
        <v>88</v>
      </c>
      <c r="B51" s="28"/>
      <c r="C51" s="28"/>
      <c r="D51" s="28"/>
      <c r="E51" s="28"/>
      <c r="F51" s="28"/>
      <c r="G51" s="28"/>
      <c r="H51" s="28"/>
      <c r="I51" s="28"/>
      <c r="J51" s="28"/>
      <c r="K51" s="1"/>
      <c r="L51" s="1"/>
      <c r="M51" s="1"/>
    </row>
    <row r="52" spans="1:13" ht="5.0999999999999996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50:E50"/>
    <mergeCell ref="A51:J51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6692913385826772" right="0.6692913385826772" top="0.6692913385826772" bottom="0.6692913385826772" header="0" footer="0"/>
  <pageSetup scale="83" orientation="landscape" r:id="rId1"/>
  <rowBreaks count="1" manualBreakCount="1"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2025-09-29T14:18:48Z</dcterms:modified>
</cp:coreProperties>
</file>