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filterPrivacy="1" defaultThemeVersion="202300"/>
  <xr:revisionPtr revIDLastSave="0" documentId="13_ncr:1_{58F6A2E2-B39C-4EC4-AC2F-5412163D191C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cuadro Comparativo analitico" sheetId="1" r:id="rId1"/>
  </sheets>
  <definedNames>
    <definedName name="_xlnm.Print_Area" localSheetId="0">'cuadro Comparativo analitico'!$B$1:$L$33</definedName>
    <definedName name="JR_PAGE_ANCHOR_0_1">'cuadro Comparativo analitico'!$B$1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8" i="1" l="1"/>
  <c r="L28" i="1" s="1"/>
  <c r="K27" i="1"/>
  <c r="L27" i="1" s="1"/>
  <c r="K24" i="1"/>
  <c r="L24" i="1" s="1"/>
  <c r="K23" i="1"/>
  <c r="L23" i="1" s="1"/>
  <c r="K22" i="1"/>
  <c r="L22" i="1" s="1"/>
  <c r="K21" i="1"/>
  <c r="L21" i="1" s="1"/>
  <c r="K20" i="1"/>
  <c r="L20" i="1" s="1"/>
  <c r="K15" i="1"/>
  <c r="L15" i="1" s="1"/>
  <c r="K14" i="1"/>
  <c r="L14" i="1" s="1"/>
  <c r="K12" i="1"/>
  <c r="L12" i="1" s="1"/>
</calcChain>
</file>

<file path=xl/sharedStrings.xml><?xml version="1.0" encoding="utf-8"?>
<sst xmlns="http://schemas.openxmlformats.org/spreadsheetml/2006/main" count="122" uniqueCount="68">
  <si>
    <r>
      <rPr>
        <b/>
        <sz val="12"/>
        <rFont val="Times New Roman"/>
      </rPr>
      <t>PROYECTO DE LEY DE PRESUPUESTOS PARA EL AÑO 2026</t>
    </r>
  </si>
  <si>
    <r>
      <rPr>
        <b/>
        <sz val="12"/>
        <rFont val="Times New Roman"/>
      </rPr>
      <t>CUADRO COMPARATIVO ANALITICO AÑOS 2025 - 2026</t>
    </r>
  </si>
  <si>
    <r>
      <rPr>
        <b/>
        <sz val="10"/>
        <rFont val="Times New Roman"/>
      </rPr>
      <t>Moneda Nacional</t>
    </r>
  </si>
  <si>
    <r>
      <rPr>
        <sz val="10"/>
        <rFont val="Times New Roman"/>
      </rPr>
      <t xml:space="preserve">       </t>
    </r>
  </si>
  <si>
    <r>
      <rPr>
        <sz val="10"/>
        <rFont val="Times New Roman"/>
      </rPr>
      <t>Partida:</t>
    </r>
  </si>
  <si>
    <r>
      <rPr>
        <sz val="10"/>
        <rFont val="Times New Roman"/>
      </rPr>
      <t>MINISTERIO PÚBLICO</t>
    </r>
  </si>
  <si>
    <r>
      <rPr>
        <sz val="10"/>
        <rFont val="Times New Roman"/>
      </rPr>
      <t xml:space="preserve"> PARTIDA:</t>
    </r>
  </si>
  <si>
    <r>
      <rPr>
        <sz val="10"/>
        <rFont val="Times New Roman"/>
      </rPr>
      <t>23</t>
    </r>
  </si>
  <si>
    <r>
      <rPr>
        <sz val="10"/>
        <rFont val="Times New Roman"/>
      </rPr>
      <t>Capítulo:</t>
    </r>
  </si>
  <si>
    <r>
      <rPr>
        <sz val="10"/>
        <rFont val="Times New Roman"/>
      </rPr>
      <t xml:space="preserve"> CAPÍTULO:</t>
    </r>
  </si>
  <si>
    <r>
      <rPr>
        <sz val="10"/>
        <rFont val="Times New Roman"/>
      </rPr>
      <t>01</t>
    </r>
  </si>
  <si>
    <r>
      <rPr>
        <sz val="10"/>
        <rFont val="Times New Roman"/>
      </rPr>
      <t>Programa:</t>
    </r>
  </si>
  <si>
    <r>
      <rPr>
        <sz val="10"/>
        <rFont val="Times New Roman"/>
      </rPr>
      <t xml:space="preserve"> PROGRAMA:</t>
    </r>
  </si>
  <si>
    <r>
      <rPr>
        <sz val="10"/>
        <rFont val="Times New Roman"/>
      </rPr>
      <t>Miles de $</t>
    </r>
  </si>
  <si>
    <r>
      <rPr>
        <b/>
        <sz val="10"/>
        <rFont val="Times New Roman"/>
      </rPr>
      <t>Subt</t>
    </r>
  </si>
  <si>
    <r>
      <rPr>
        <b/>
        <sz val="10"/>
        <rFont val="Times New Roman"/>
      </rPr>
      <t>Item</t>
    </r>
  </si>
  <si>
    <r>
      <rPr>
        <b/>
        <sz val="10"/>
        <rFont val="Times New Roman"/>
      </rPr>
      <t>Asig</t>
    </r>
  </si>
  <si>
    <r>
      <rPr>
        <b/>
        <sz val="10"/>
        <rFont val="Times New Roman"/>
      </rPr>
      <t>CLASIFICACIÓN PRESUPUESTARIA</t>
    </r>
  </si>
  <si>
    <r>
      <rPr>
        <b/>
        <sz val="10"/>
        <rFont val="Times New Roman"/>
      </rPr>
      <t>(1)</t>
    </r>
  </si>
  <si>
    <r>
      <rPr>
        <b/>
        <sz val="10"/>
        <rFont val="Times New Roman"/>
      </rPr>
      <t>(2)</t>
    </r>
  </si>
  <si>
    <r>
      <rPr>
        <b/>
        <sz val="10"/>
        <rFont val="Times New Roman"/>
      </rPr>
      <t>(3)</t>
    </r>
  </si>
  <si>
    <r>
      <rPr>
        <b/>
        <sz val="10"/>
        <rFont val="Times New Roman"/>
      </rPr>
      <t>(4)</t>
    </r>
  </si>
  <si>
    <r>
      <rPr>
        <b/>
        <sz val="10"/>
        <rFont val="Times New Roman"/>
      </rPr>
      <t>(5)</t>
    </r>
  </si>
  <si>
    <r>
      <rPr>
        <b/>
        <sz val="10"/>
        <rFont val="Times New Roman"/>
      </rPr>
      <t>(6)</t>
    </r>
  </si>
  <si>
    <r>
      <rPr>
        <b/>
        <sz val="10"/>
        <rFont val="Times New Roman"/>
      </rPr>
      <t>(7)</t>
    </r>
  </si>
  <si>
    <r>
      <rPr>
        <b/>
        <sz val="10"/>
        <rFont val="Times New Roman"/>
      </rPr>
      <t>LEY DE PPTOS AÑO 2025  (Inicial + Reajuste + Leyes Especiales)</t>
    </r>
  </si>
  <si>
    <r>
      <rPr>
        <b/>
        <sz val="10"/>
        <rFont val="Times New Roman"/>
      </rPr>
      <t>PRESUPUESTO VIGENTE AÑO 2025 A AGOSTO</t>
    </r>
  </si>
  <si>
    <r>
      <rPr>
        <b/>
        <sz val="10"/>
        <rFont val="Times New Roman"/>
      </rPr>
      <t>EJECUCIÓN AÑO 2025 AL 31 DE AGOSTO</t>
    </r>
  </si>
  <si>
    <r>
      <rPr>
        <b/>
        <sz val="10"/>
        <rFont val="Times New Roman"/>
      </rPr>
      <t>PROYECTO DE LEY DE PRESUPUESTOS AÑO 2026</t>
    </r>
  </si>
  <si>
    <r>
      <rPr>
        <b/>
        <sz val="10"/>
        <rFont val="Times New Roman"/>
      </rPr>
      <t>Variación monto $ (5) - (4)</t>
    </r>
  </si>
  <si>
    <r>
      <rPr>
        <b/>
        <sz val="10"/>
        <rFont val="Times New Roman"/>
      </rPr>
      <t xml:space="preserve">   Variación %    (6) / (4)</t>
    </r>
  </si>
  <si>
    <r>
      <rPr>
        <b/>
        <sz val="10"/>
        <rFont val="Times New Roman"/>
      </rPr>
      <t>(En $ de 2025)</t>
    </r>
  </si>
  <si>
    <r>
      <rPr>
        <b/>
        <sz val="10"/>
        <rFont val="Times New Roman"/>
      </rPr>
      <t>(En $ de 2026)</t>
    </r>
  </si>
  <si>
    <t/>
  </si>
  <si>
    <r>
      <rPr>
        <b/>
        <sz val="10"/>
        <rFont val="Times New Roman"/>
      </rPr>
      <t>INGRESOS</t>
    </r>
  </si>
  <si>
    <r>
      <rPr>
        <sz val="10"/>
        <rFont val="Times New Roman"/>
      </rPr>
      <t>05</t>
    </r>
  </si>
  <si>
    <r>
      <rPr>
        <sz val="10"/>
        <rFont val="Times New Roman"/>
      </rPr>
      <t>TRANSFERENCIAS CORRIENTES</t>
    </r>
  </si>
  <si>
    <r>
      <rPr>
        <sz val="10"/>
        <rFont val="Times New Roman"/>
      </rPr>
      <t>08</t>
    </r>
  </si>
  <si>
    <r>
      <rPr>
        <sz val="10"/>
        <rFont val="Times New Roman"/>
      </rPr>
      <t>OTROS INGRESOS CORRIENTES</t>
    </r>
  </si>
  <si>
    <r>
      <rPr>
        <sz val="10"/>
        <rFont val="Times New Roman"/>
      </rPr>
      <t>09</t>
    </r>
  </si>
  <si>
    <r>
      <rPr>
        <sz val="10"/>
        <rFont val="Times New Roman"/>
      </rPr>
      <t>APORTE FISCAL</t>
    </r>
  </si>
  <si>
    <r>
      <rPr>
        <sz val="10"/>
        <rFont val="Times New Roman"/>
      </rPr>
      <t>10</t>
    </r>
  </si>
  <si>
    <r>
      <rPr>
        <sz val="10"/>
        <rFont val="Times New Roman"/>
      </rPr>
      <t>VENTA DE ACTIVOS NO FINANCIEROS</t>
    </r>
  </si>
  <si>
    <r>
      <rPr>
        <sz val="10"/>
        <rFont val="Times New Roman"/>
      </rPr>
      <t>12</t>
    </r>
  </si>
  <si>
    <r>
      <rPr>
        <sz val="10"/>
        <rFont val="Times New Roman"/>
      </rPr>
      <t>RECUPERACIÓN DE PRÉSTAMOS</t>
    </r>
  </si>
  <si>
    <r>
      <rPr>
        <sz val="10"/>
        <rFont val="Times New Roman"/>
      </rPr>
      <t>13</t>
    </r>
  </si>
  <si>
    <r>
      <rPr>
        <sz val="10"/>
        <rFont val="Times New Roman"/>
      </rPr>
      <t>TRANSFERENCIAS PARA GASTOS DE CAPITAL</t>
    </r>
  </si>
  <si>
    <r>
      <rPr>
        <sz val="10"/>
        <rFont val="Times New Roman"/>
      </rPr>
      <t>15</t>
    </r>
  </si>
  <si>
    <r>
      <rPr>
        <sz val="10"/>
        <rFont val="Times New Roman"/>
      </rPr>
      <t>SALDO INICIAL DE CAJA</t>
    </r>
  </si>
  <si>
    <r>
      <rPr>
        <b/>
        <sz val="10"/>
        <rFont val="Times New Roman"/>
      </rPr>
      <t>GASTOS</t>
    </r>
  </si>
  <si>
    <r>
      <rPr>
        <sz val="10"/>
        <rFont val="Times New Roman"/>
      </rPr>
      <t>21</t>
    </r>
  </si>
  <si>
    <r>
      <rPr>
        <sz val="10"/>
        <rFont val="Times New Roman"/>
      </rPr>
      <t>GASTOS EN PERSONAL</t>
    </r>
  </si>
  <si>
    <r>
      <rPr>
        <sz val="10"/>
        <rFont val="Times New Roman"/>
      </rPr>
      <t>22</t>
    </r>
  </si>
  <si>
    <r>
      <rPr>
        <sz val="10"/>
        <rFont val="Times New Roman"/>
      </rPr>
      <t>BIENES Y SERVICIOS DE CONSUMO</t>
    </r>
  </si>
  <si>
    <r>
      <rPr>
        <sz val="10"/>
        <rFont val="Times New Roman"/>
      </rPr>
      <t>PRESTACIONES DE SEGURIDAD SOCIAL</t>
    </r>
  </si>
  <si>
    <r>
      <rPr>
        <sz val="10"/>
        <rFont val="Times New Roman"/>
      </rPr>
      <t>24</t>
    </r>
  </si>
  <si>
    <r>
      <rPr>
        <sz val="10"/>
        <rFont val="Times New Roman"/>
      </rPr>
      <t>25</t>
    </r>
  </si>
  <si>
    <r>
      <rPr>
        <sz val="10"/>
        <rFont val="Times New Roman"/>
      </rPr>
      <t>INTEGROS AL FISCO</t>
    </r>
  </si>
  <si>
    <r>
      <rPr>
        <sz val="10"/>
        <rFont val="Times New Roman"/>
      </rPr>
      <t>26</t>
    </r>
  </si>
  <si>
    <r>
      <rPr>
        <sz val="10"/>
        <rFont val="Times New Roman"/>
      </rPr>
      <t>OTROS GASTOS CORRIENTES</t>
    </r>
  </si>
  <si>
    <r>
      <rPr>
        <sz val="10"/>
        <rFont val="Times New Roman"/>
      </rPr>
      <t>29</t>
    </r>
  </si>
  <si>
    <r>
      <rPr>
        <sz val="10"/>
        <rFont val="Times New Roman"/>
      </rPr>
      <t>ADQUISICIÓN DE ACTIVOS NO FINANCIEROS</t>
    </r>
  </si>
  <si>
    <r>
      <rPr>
        <sz val="10"/>
        <rFont val="Times New Roman"/>
      </rPr>
      <t>31</t>
    </r>
  </si>
  <si>
    <r>
      <rPr>
        <sz val="10"/>
        <rFont val="Times New Roman"/>
      </rPr>
      <t>INICIATIVAS DE INVERSIÓN</t>
    </r>
  </si>
  <si>
    <r>
      <rPr>
        <sz val="10"/>
        <rFont val="Times New Roman"/>
      </rPr>
      <t>34</t>
    </r>
  </si>
  <si>
    <r>
      <rPr>
        <sz val="10"/>
        <rFont val="Times New Roman"/>
      </rPr>
      <t>SERVICIO DE LA DEUDA</t>
    </r>
  </si>
  <si>
    <r>
      <rPr>
        <b/>
        <sz val="10"/>
        <rFont val="Times New Roman"/>
      </rPr>
      <t>Gasto Estado de Operaciones*</t>
    </r>
  </si>
  <si>
    <r>
      <rPr>
        <sz val="8"/>
        <rFont val="Times New Roman"/>
      </rPr>
      <t>*GASTOS-(Subt.25+30+32+34+35) + Item25.01+Intereses y Otros Gastos Financieros de Deuda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</si>
</sst>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%"/>
  </numFmts>
  <fonts count="9" x14ac:knownFonts="1">
    <font>
      <sz val="11"/>
      <color theme="1"/>
      <name val="Aptos Narrow"/>
      <family val="2"/>
      <scheme val="minor"/>
    </font>
    <font>
      <b/>
      <sz val="12"/>
      <color rgb="FF000000"/>
      <name val="Times New Roman"/>
      <family val="2"/>
    </font>
    <font>
      <b/>
      <sz val="10"/>
      <color rgb="FF000000"/>
      <name val="Times New Roman"/>
      <family val="2"/>
    </font>
    <font>
      <sz val="10"/>
      <color rgb="FF000000"/>
      <name val="Times New Roman"/>
      <family val="2"/>
    </font>
    <font>
      <sz val="8"/>
      <color rgb="FF000000"/>
      <name val="Times New Roman"/>
      <family val="2"/>
    </font>
    <font>
      <b/>
      <sz val="12"/>
      <name val="Times New Roman"/>
    </font>
    <font>
      <b/>
      <sz val="10"/>
      <name val="Times New Roman"/>
    </font>
    <font>
      <sz val="10"/>
      <name val="Times New Roman"/>
    </font>
    <font>
      <sz val="8"/>
      <name val="Times New Roman"/>
    </font>
  </fonts>
  <fills count="45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</fills>
  <borders count="15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4" borderId="0" xfId="0" applyFill="1" applyAlignment="1" applyProtection="1">
      <alignment wrapText="1"/>
      <protection locked="0"/>
    </xf>
    <xf numFmtId="0" fontId="3" fillId="7" borderId="1" xfId="0" applyFont="1" applyFill="1" applyBorder="1" applyAlignment="1">
      <alignment horizontal="left" vertical="center" wrapText="1"/>
    </xf>
    <xf numFmtId="0" fontId="3" fillId="20" borderId="1" xfId="0" applyFont="1" applyFill="1" applyBorder="1" applyAlignment="1">
      <alignment horizontal="center" vertical="top" wrapText="1"/>
    </xf>
    <xf numFmtId="0" fontId="2" fillId="22" borderId="9" xfId="0" applyFont="1" applyFill="1" applyBorder="1" applyAlignment="1">
      <alignment horizontal="center" vertical="center" wrapText="1"/>
    </xf>
    <xf numFmtId="0" fontId="2" fillId="23" borderId="9" xfId="0" applyFont="1" applyFill="1" applyBorder="1" applyAlignment="1">
      <alignment horizontal="center" vertical="center" wrapText="1"/>
    </xf>
    <xf numFmtId="0" fontId="2" fillId="25" borderId="10" xfId="0" applyFont="1" applyFill="1" applyBorder="1" applyAlignment="1">
      <alignment horizontal="center" vertical="top" wrapText="1"/>
    </xf>
    <xf numFmtId="0" fontId="2" fillId="26" borderId="10" xfId="0" applyFont="1" applyFill="1" applyBorder="1" applyAlignment="1">
      <alignment horizontal="center" vertical="top" wrapText="1"/>
    </xf>
    <xf numFmtId="0" fontId="2" fillId="27" borderId="11" xfId="0" applyFont="1" applyFill="1" applyBorder="1" applyAlignment="1">
      <alignment horizontal="center" vertical="center" wrapText="1"/>
    </xf>
    <xf numFmtId="0" fontId="2" fillId="28" borderId="11" xfId="0" applyFont="1" applyFill="1" applyBorder="1" applyAlignment="1">
      <alignment horizontal="center" vertical="center" wrapText="1"/>
    </xf>
    <xf numFmtId="0" fontId="3" fillId="30" borderId="8" xfId="0" applyFont="1" applyFill="1" applyBorder="1" applyAlignment="1">
      <alignment horizontal="center" vertical="top" wrapText="1"/>
    </xf>
    <xf numFmtId="0" fontId="2" fillId="31" borderId="8" xfId="0" applyFont="1" applyFill="1" applyBorder="1" applyAlignment="1">
      <alignment horizontal="left" vertical="top" wrapText="1"/>
    </xf>
    <xf numFmtId="3" fontId="2" fillId="32" borderId="8" xfId="0" applyNumberFormat="1" applyFont="1" applyFill="1" applyBorder="1" applyAlignment="1">
      <alignment horizontal="right" vertical="top" wrapText="1"/>
    </xf>
    <xf numFmtId="164" fontId="2" fillId="33" borderId="8" xfId="0" applyNumberFormat="1" applyFont="1" applyFill="1" applyBorder="1" applyAlignment="1">
      <alignment horizontal="right" vertical="top" wrapText="1"/>
    </xf>
    <xf numFmtId="0" fontId="3" fillId="34" borderId="12" xfId="0" applyFont="1" applyFill="1" applyBorder="1" applyAlignment="1">
      <alignment horizontal="center" vertical="top" wrapText="1"/>
    </xf>
    <xf numFmtId="0" fontId="3" fillId="35" borderId="12" xfId="0" applyFont="1" applyFill="1" applyBorder="1" applyAlignment="1">
      <alignment horizontal="left" vertical="top" wrapText="1"/>
    </xf>
    <xf numFmtId="3" fontId="3" fillId="36" borderId="12" xfId="0" applyNumberFormat="1" applyFont="1" applyFill="1" applyBorder="1" applyAlignment="1">
      <alignment horizontal="right" vertical="top" wrapText="1"/>
    </xf>
    <xf numFmtId="0" fontId="0" fillId="37" borderId="12" xfId="0" applyFill="1" applyBorder="1" applyAlignment="1" applyProtection="1">
      <alignment wrapText="1"/>
      <protection locked="0"/>
    </xf>
    <xf numFmtId="164" fontId="3" fillId="38" borderId="12" xfId="0" applyNumberFormat="1" applyFont="1" applyFill="1" applyBorder="1" applyAlignment="1">
      <alignment horizontal="right" vertical="top" wrapText="1"/>
    </xf>
    <xf numFmtId="3" fontId="2" fillId="41" borderId="9" xfId="0" applyNumberFormat="1" applyFont="1" applyFill="1" applyBorder="1" applyAlignment="1">
      <alignment horizontal="right" vertical="center" wrapText="1"/>
    </xf>
    <xf numFmtId="164" fontId="2" fillId="42" borderId="9" xfId="0" applyNumberFormat="1" applyFont="1" applyFill="1" applyBorder="1" applyAlignment="1">
      <alignment horizontal="right" vertical="center" wrapText="1"/>
    </xf>
    <xf numFmtId="0" fontId="2" fillId="27" borderId="11" xfId="0" applyFont="1" applyFill="1" applyBorder="1" applyAlignment="1">
      <alignment horizontal="center" vertical="center" wrapText="1"/>
    </xf>
    <xf numFmtId="0" fontId="2" fillId="29" borderId="11" xfId="0" applyFont="1" applyFill="1" applyBorder="1" applyAlignment="1" applyProtection="1">
      <alignment horizontal="center" vertical="center" wrapText="1"/>
      <protection locked="0"/>
    </xf>
    <xf numFmtId="0" fontId="2" fillId="39" borderId="9" xfId="0" applyFont="1" applyFill="1" applyBorder="1" applyAlignment="1">
      <alignment horizontal="left" vertical="top" wrapText="1"/>
    </xf>
    <xf numFmtId="0" fontId="2" fillId="40" borderId="9" xfId="0" applyFont="1" applyFill="1" applyBorder="1" applyAlignment="1" applyProtection="1">
      <alignment horizontal="left" vertical="top" wrapText="1"/>
      <protection locked="0"/>
    </xf>
    <xf numFmtId="0" fontId="4" fillId="43" borderId="1" xfId="0" applyFont="1" applyFill="1" applyBorder="1" applyAlignment="1">
      <alignment horizontal="left" wrapText="1"/>
    </xf>
    <xf numFmtId="0" fontId="4" fillId="44" borderId="1" xfId="0" applyFont="1" applyFill="1" applyBorder="1" applyAlignment="1" applyProtection="1">
      <alignment horizontal="left" wrapText="1"/>
      <protection locked="0"/>
    </xf>
    <xf numFmtId="0" fontId="3" fillId="12" borderId="4" xfId="0" applyFont="1" applyFill="1" applyBorder="1" applyAlignment="1">
      <alignment horizontal="left" vertical="top" wrapText="1"/>
    </xf>
    <xf numFmtId="0" fontId="3" fillId="13" borderId="4" xfId="0" applyFont="1" applyFill="1" applyBorder="1" applyAlignment="1" applyProtection="1">
      <alignment horizontal="left" vertical="top" wrapText="1"/>
      <protection locked="0"/>
    </xf>
    <xf numFmtId="0" fontId="3" fillId="14" borderId="5" xfId="0" applyFont="1" applyFill="1" applyBorder="1" applyAlignment="1">
      <alignment horizontal="left" vertical="top" wrapText="1"/>
    </xf>
    <xf numFmtId="0" fontId="3" fillId="15" borderId="5" xfId="0" applyFont="1" applyFill="1" applyBorder="1" applyAlignment="1" applyProtection="1">
      <alignment horizontal="left" vertical="top" wrapText="1"/>
      <protection locked="0"/>
    </xf>
    <xf numFmtId="0" fontId="3" fillId="16" borderId="6" xfId="0" applyFont="1" applyFill="1" applyBorder="1" applyAlignment="1">
      <alignment horizontal="left" vertical="top" wrapText="1"/>
    </xf>
    <xf numFmtId="0" fontId="3" fillId="17" borderId="6" xfId="0" applyFont="1" applyFill="1" applyBorder="1" applyAlignment="1" applyProtection="1">
      <alignment horizontal="left" vertical="top" wrapText="1"/>
      <protection locked="0"/>
    </xf>
    <xf numFmtId="0" fontId="3" fillId="18" borderId="7" xfId="0" applyFont="1" applyFill="1" applyBorder="1" applyAlignment="1">
      <alignment horizontal="left" vertical="top" wrapText="1"/>
    </xf>
    <xf numFmtId="0" fontId="3" fillId="19" borderId="7" xfId="0" applyFont="1" applyFill="1" applyBorder="1" applyAlignment="1" applyProtection="1">
      <alignment horizontal="left" vertical="top" wrapText="1"/>
      <protection locked="0"/>
    </xf>
    <xf numFmtId="0" fontId="2" fillId="21" borderId="8" xfId="0" applyFont="1" applyFill="1" applyBorder="1" applyAlignment="1">
      <alignment horizontal="center" vertical="center" wrapText="1"/>
    </xf>
    <xf numFmtId="0" fontId="2" fillId="24" borderId="8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5" borderId="1" xfId="0" applyFont="1" applyFill="1" applyBorder="1" applyAlignment="1">
      <alignment horizontal="center" vertical="top" wrapText="1"/>
    </xf>
    <xf numFmtId="0" fontId="2" fillId="6" borderId="1" xfId="0" applyFont="1" applyFill="1" applyBorder="1" applyAlignment="1" applyProtection="1">
      <alignment horizontal="center" vertical="top" wrapText="1"/>
      <protection locked="0"/>
    </xf>
    <xf numFmtId="0" fontId="3" fillId="8" borderId="2" xfId="0" applyFont="1" applyFill="1" applyBorder="1" applyAlignment="1">
      <alignment horizontal="left" vertical="top" wrapText="1"/>
    </xf>
    <xf numFmtId="0" fontId="3" fillId="9" borderId="2" xfId="0" applyFont="1" applyFill="1" applyBorder="1" applyAlignment="1" applyProtection="1">
      <alignment horizontal="left" vertical="top" wrapText="1"/>
      <protection locked="0"/>
    </xf>
    <xf numFmtId="0" fontId="3" fillId="10" borderId="3" xfId="0" applyFont="1" applyFill="1" applyBorder="1" applyAlignment="1">
      <alignment horizontal="left" vertical="top" wrapText="1"/>
    </xf>
    <xf numFmtId="0" fontId="3" fillId="11" borderId="3" xfId="0" applyFont="1" applyFill="1" applyBorder="1" applyAlignment="1" applyProtection="1">
      <alignment horizontal="left" vertical="top" wrapText="1"/>
      <protection locked="0"/>
    </xf>
    <xf numFmtId="0" fontId="3" fillId="34" borderId="13" xfId="0" applyFont="1" applyFill="1" applyBorder="1" applyAlignment="1">
      <alignment horizontal="center" vertical="top" wrapText="1"/>
    </xf>
    <xf numFmtId="0" fontId="3" fillId="35" borderId="13" xfId="0" applyFont="1" applyFill="1" applyBorder="1" applyAlignment="1">
      <alignment horizontal="left" vertical="top" wrapText="1"/>
    </xf>
    <xf numFmtId="3" fontId="3" fillId="36" borderId="13" xfId="0" applyNumberFormat="1" applyFont="1" applyFill="1" applyBorder="1" applyAlignment="1">
      <alignment horizontal="right" vertical="top" wrapText="1"/>
    </xf>
    <xf numFmtId="164" fontId="3" fillId="38" borderId="13" xfId="0" applyNumberFormat="1" applyFont="1" applyFill="1" applyBorder="1" applyAlignment="1">
      <alignment horizontal="right" vertical="top" wrapText="1"/>
    </xf>
    <xf numFmtId="0" fontId="3" fillId="34" borderId="14" xfId="0" applyFont="1" applyFill="1" applyBorder="1" applyAlignment="1">
      <alignment horizontal="center" vertical="top" wrapText="1"/>
    </xf>
    <xf numFmtId="0" fontId="3" fillId="35" borderId="14" xfId="0" applyFont="1" applyFill="1" applyBorder="1" applyAlignment="1">
      <alignment horizontal="left" vertical="top" wrapText="1"/>
    </xf>
    <xf numFmtId="3" fontId="3" fillId="36" borderId="14" xfId="0" applyNumberFormat="1" applyFont="1" applyFill="1" applyBorder="1" applyAlignment="1">
      <alignment horizontal="right" vertical="top" wrapText="1"/>
    </xf>
    <xf numFmtId="0" fontId="0" fillId="37" borderId="14" xfId="0" applyFill="1" applyBorder="1" applyAlignment="1" applyProtection="1">
      <alignment wrapText="1"/>
      <protection locked="0"/>
    </xf>
    <xf numFmtId="164" fontId="3" fillId="38" borderId="14" xfId="0" applyNumberFormat="1" applyFont="1" applyFill="1" applyBorder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B1:M33"/>
  <sheetViews>
    <sheetView showGridLines="0" tabSelected="1" zoomScaleNormal="100" zoomScaleSheetLayoutView="85" workbookViewId="0">
      <selection activeCell="B1" sqref="B1:L32"/>
    </sheetView>
  </sheetViews>
  <sheetFormatPr baseColWidth="10" defaultColWidth="9.140625" defaultRowHeight="15" x14ac:dyDescent="0.25"/>
  <cols>
    <col min="2" max="2" width="4.7109375" customWidth="1"/>
    <col min="3" max="3" width="5" customWidth="1"/>
    <col min="4" max="4" width="4.85546875" customWidth="1"/>
    <col min="5" max="5" width="40.28515625" customWidth="1"/>
    <col min="6" max="6" width="12.5703125" customWidth="1"/>
    <col min="7" max="7" width="14.140625" customWidth="1"/>
    <col min="8" max="8" width="12.5703125" customWidth="1"/>
    <col min="9" max="9" width="13.28515625" customWidth="1"/>
    <col min="10" max="10" width="14.7109375" customWidth="1"/>
    <col min="11" max="11" width="13" customWidth="1"/>
    <col min="12" max="12" width="10.7109375" customWidth="1"/>
    <col min="13" max="13" width="5.42578125" customWidth="1"/>
  </cols>
  <sheetData>
    <row r="1" spans="2:13" ht="17.100000000000001" customHeight="1" x14ac:dyDescent="0.25">
      <c r="B1" s="37" t="s">
        <v>0</v>
      </c>
      <c r="C1" s="38"/>
      <c r="D1" s="38"/>
      <c r="E1" s="38"/>
      <c r="F1" s="38"/>
      <c r="G1" s="38"/>
      <c r="H1" s="38"/>
      <c r="I1" s="38"/>
      <c r="J1" s="38"/>
      <c r="K1" s="1"/>
      <c r="L1" s="1"/>
      <c r="M1" s="1"/>
    </row>
    <row r="2" spans="2:13" ht="17.100000000000001" customHeight="1" x14ac:dyDescent="0.25">
      <c r="B2" s="37" t="s">
        <v>1</v>
      </c>
      <c r="C2" s="38"/>
      <c r="D2" s="38"/>
      <c r="E2" s="38"/>
      <c r="F2" s="38"/>
      <c r="G2" s="38"/>
      <c r="H2" s="38"/>
      <c r="I2" s="38"/>
      <c r="J2" s="38"/>
      <c r="K2" s="1"/>
      <c r="L2" s="1"/>
      <c r="M2" s="1"/>
    </row>
    <row r="3" spans="2:13" ht="15" customHeight="1" x14ac:dyDescent="0.25">
      <c r="B3" s="39" t="s">
        <v>2</v>
      </c>
      <c r="C3" s="40"/>
      <c r="D3" s="40"/>
      <c r="E3" s="40"/>
      <c r="F3" s="40"/>
      <c r="G3" s="40"/>
      <c r="H3" s="40"/>
      <c r="I3" s="40"/>
      <c r="J3" s="40"/>
      <c r="K3" s="1"/>
      <c r="L3" s="1"/>
      <c r="M3" s="1"/>
    </row>
    <row r="4" spans="2:13" ht="15" customHeight="1" x14ac:dyDescent="0.25">
      <c r="B4" s="1"/>
      <c r="C4" s="1"/>
      <c r="D4" s="1"/>
      <c r="E4" s="1"/>
      <c r="F4" s="1"/>
      <c r="G4" s="1"/>
      <c r="H4" s="2" t="s">
        <v>3</v>
      </c>
      <c r="I4" s="1"/>
      <c r="J4" s="1"/>
      <c r="K4" s="1"/>
      <c r="L4" s="1"/>
      <c r="M4" s="1"/>
    </row>
    <row r="5" spans="2:13" ht="15" customHeight="1" x14ac:dyDescent="0.25">
      <c r="B5" s="41" t="s">
        <v>4</v>
      </c>
      <c r="C5" s="42"/>
      <c r="D5" s="43" t="s">
        <v>5</v>
      </c>
      <c r="E5" s="44"/>
      <c r="F5" s="44"/>
      <c r="G5" s="44"/>
      <c r="H5" s="1"/>
      <c r="I5" s="2" t="s">
        <v>6</v>
      </c>
      <c r="J5" s="2" t="s">
        <v>7</v>
      </c>
      <c r="K5" s="1"/>
      <c r="L5" s="1"/>
      <c r="M5" s="1"/>
    </row>
    <row r="6" spans="2:13" ht="15" customHeight="1" x14ac:dyDescent="0.25">
      <c r="B6" s="27" t="s">
        <v>8</v>
      </c>
      <c r="C6" s="28"/>
      <c r="D6" s="29" t="s">
        <v>5</v>
      </c>
      <c r="E6" s="30"/>
      <c r="F6" s="30"/>
      <c r="G6" s="30"/>
      <c r="H6" s="1"/>
      <c r="I6" s="2" t="s">
        <v>9</v>
      </c>
      <c r="J6" s="2" t="s">
        <v>10</v>
      </c>
      <c r="K6" s="1"/>
      <c r="L6" s="1"/>
      <c r="M6" s="1"/>
    </row>
    <row r="7" spans="2:13" ht="15" customHeight="1" x14ac:dyDescent="0.25">
      <c r="B7" s="31" t="s">
        <v>11</v>
      </c>
      <c r="C7" s="32"/>
      <c r="D7" s="33" t="s">
        <v>5</v>
      </c>
      <c r="E7" s="34"/>
      <c r="F7" s="34"/>
      <c r="G7" s="34"/>
      <c r="H7" s="1"/>
      <c r="I7" s="2" t="s">
        <v>12</v>
      </c>
      <c r="J7" s="2" t="s">
        <v>10</v>
      </c>
      <c r="K7" s="1"/>
      <c r="L7" s="1"/>
      <c r="M7" s="1"/>
    </row>
    <row r="8" spans="2:13" ht="15" customHeight="1" x14ac:dyDescent="0.25">
      <c r="B8" s="1"/>
      <c r="C8" s="1"/>
      <c r="D8" s="1"/>
      <c r="E8" s="1"/>
      <c r="F8" s="1"/>
      <c r="G8" s="1"/>
      <c r="H8" s="3" t="s">
        <v>13</v>
      </c>
      <c r="I8" s="1"/>
      <c r="J8" s="1"/>
      <c r="K8" s="1"/>
      <c r="L8" s="1"/>
      <c r="M8" s="1"/>
    </row>
    <row r="9" spans="2:13" ht="15" customHeight="1" x14ac:dyDescent="0.25">
      <c r="B9" s="35" t="s">
        <v>14</v>
      </c>
      <c r="C9" s="35" t="s">
        <v>15</v>
      </c>
      <c r="D9" s="35" t="s">
        <v>16</v>
      </c>
      <c r="E9" s="35" t="s">
        <v>17</v>
      </c>
      <c r="F9" s="4" t="s">
        <v>18</v>
      </c>
      <c r="G9" s="5" t="s">
        <v>19</v>
      </c>
      <c r="H9" s="5" t="s">
        <v>20</v>
      </c>
      <c r="I9" s="5" t="s">
        <v>21</v>
      </c>
      <c r="J9" s="5" t="s">
        <v>22</v>
      </c>
      <c r="K9" s="5" t="s">
        <v>23</v>
      </c>
      <c r="L9" s="5" t="s">
        <v>24</v>
      </c>
      <c r="M9" s="1"/>
    </row>
    <row r="10" spans="2:13" ht="80.099999999999994" customHeight="1" x14ac:dyDescent="0.25">
      <c r="B10" s="36"/>
      <c r="C10" s="36"/>
      <c r="D10" s="36"/>
      <c r="E10" s="36"/>
      <c r="F10" s="6" t="s">
        <v>25</v>
      </c>
      <c r="G10" s="7" t="s">
        <v>26</v>
      </c>
      <c r="H10" s="7" t="s">
        <v>27</v>
      </c>
      <c r="I10" s="7" t="s">
        <v>25</v>
      </c>
      <c r="J10" s="7" t="s">
        <v>28</v>
      </c>
      <c r="K10" s="21" t="s">
        <v>29</v>
      </c>
      <c r="L10" s="21" t="s">
        <v>30</v>
      </c>
      <c r="M10" s="1"/>
    </row>
    <row r="11" spans="2:13" ht="30" customHeight="1" x14ac:dyDescent="0.25">
      <c r="B11" s="36"/>
      <c r="C11" s="36"/>
      <c r="D11" s="36"/>
      <c r="E11" s="36"/>
      <c r="F11" s="9" t="s">
        <v>31</v>
      </c>
      <c r="G11" s="8" t="s">
        <v>31</v>
      </c>
      <c r="H11" s="8" t="s">
        <v>31</v>
      </c>
      <c r="I11" s="8" t="s">
        <v>32</v>
      </c>
      <c r="J11" s="8" t="s">
        <v>32</v>
      </c>
      <c r="K11" s="22"/>
      <c r="L11" s="22"/>
      <c r="M11" s="1"/>
    </row>
    <row r="12" spans="2:13" ht="15" customHeight="1" x14ac:dyDescent="0.25">
      <c r="B12" s="10" t="s">
        <v>33</v>
      </c>
      <c r="C12" s="10" t="s">
        <v>33</v>
      </c>
      <c r="D12" s="10" t="s">
        <v>33</v>
      </c>
      <c r="E12" s="11" t="s">
        <v>34</v>
      </c>
      <c r="F12" s="12">
        <v>289003817</v>
      </c>
      <c r="G12" s="12">
        <v>290408195</v>
      </c>
      <c r="H12" s="12">
        <v>212201239</v>
      </c>
      <c r="I12" s="12">
        <v>291381111</v>
      </c>
      <c r="J12" s="12">
        <v>295374855</v>
      </c>
      <c r="K12" s="12">
        <f>J12-I12</f>
        <v>3993744</v>
      </c>
      <c r="L12" s="13">
        <f>(K12/I12)</f>
        <v>1.3706255653613731E-2</v>
      </c>
      <c r="M12" s="1"/>
    </row>
    <row r="13" spans="2:13" ht="15" customHeight="1" x14ac:dyDescent="0.25">
      <c r="B13" s="14" t="s">
        <v>35</v>
      </c>
      <c r="C13" s="14" t="s">
        <v>33</v>
      </c>
      <c r="D13" s="14" t="s">
        <v>33</v>
      </c>
      <c r="E13" s="15" t="s">
        <v>36</v>
      </c>
      <c r="F13" s="16">
        <v>12197366</v>
      </c>
      <c r="G13" s="16">
        <v>12197366</v>
      </c>
      <c r="H13" s="16">
        <v>12290264</v>
      </c>
      <c r="I13" s="16">
        <v>12575484</v>
      </c>
      <c r="J13" s="16">
        <v>12575484</v>
      </c>
      <c r="K13" s="17"/>
      <c r="L13" s="18" t="s">
        <v>33</v>
      </c>
      <c r="M13" s="1"/>
    </row>
    <row r="14" spans="2:13" ht="15" customHeight="1" x14ac:dyDescent="0.25">
      <c r="B14" s="14" t="s">
        <v>37</v>
      </c>
      <c r="C14" s="14" t="s">
        <v>33</v>
      </c>
      <c r="D14" s="14" t="s">
        <v>33</v>
      </c>
      <c r="E14" s="15" t="s">
        <v>38</v>
      </c>
      <c r="F14" s="16">
        <v>1817772</v>
      </c>
      <c r="G14" s="16">
        <v>1817772</v>
      </c>
      <c r="H14" s="16">
        <v>2298007</v>
      </c>
      <c r="I14" s="16">
        <v>1874123</v>
      </c>
      <c r="J14" s="16">
        <v>1874133</v>
      </c>
      <c r="K14" s="16">
        <f>J14-I14</f>
        <v>10</v>
      </c>
      <c r="L14" s="18">
        <f>(K14/I14)</f>
        <v>5.3358290784542956E-6</v>
      </c>
      <c r="M14" s="1"/>
    </row>
    <row r="15" spans="2:13" ht="15" customHeight="1" x14ac:dyDescent="0.25">
      <c r="B15" s="14" t="s">
        <v>39</v>
      </c>
      <c r="C15" s="14" t="s">
        <v>33</v>
      </c>
      <c r="D15" s="14" t="s">
        <v>33</v>
      </c>
      <c r="E15" s="15" t="s">
        <v>40</v>
      </c>
      <c r="F15" s="16">
        <v>274988669</v>
      </c>
      <c r="G15" s="16">
        <v>272861668</v>
      </c>
      <c r="H15" s="16">
        <v>195445062</v>
      </c>
      <c r="I15" s="16">
        <v>276931494</v>
      </c>
      <c r="J15" s="16">
        <v>280925228</v>
      </c>
      <c r="K15" s="16">
        <f>J15-I15</f>
        <v>3993734</v>
      </c>
      <c r="L15" s="18">
        <f>(K15/I15)</f>
        <v>1.4421378884411031E-2</v>
      </c>
      <c r="M15" s="1"/>
    </row>
    <row r="16" spans="2:13" ht="15" customHeight="1" x14ac:dyDescent="0.25">
      <c r="B16" s="14" t="s">
        <v>41</v>
      </c>
      <c r="C16" s="14" t="s">
        <v>33</v>
      </c>
      <c r="D16" s="14" t="s">
        <v>33</v>
      </c>
      <c r="E16" s="15" t="s">
        <v>42</v>
      </c>
      <c r="F16" s="16">
        <v>0</v>
      </c>
      <c r="G16" s="16">
        <v>0</v>
      </c>
      <c r="H16" s="16">
        <v>4555</v>
      </c>
      <c r="I16" s="16">
        <v>0</v>
      </c>
      <c r="J16" s="16">
        <v>0</v>
      </c>
      <c r="K16" s="17"/>
      <c r="L16" s="18" t="s">
        <v>33</v>
      </c>
      <c r="M16" s="1"/>
    </row>
    <row r="17" spans="2:13" ht="15" customHeight="1" x14ac:dyDescent="0.25">
      <c r="B17" s="14" t="s">
        <v>43</v>
      </c>
      <c r="C17" s="14" t="s">
        <v>33</v>
      </c>
      <c r="D17" s="14" t="s">
        <v>33</v>
      </c>
      <c r="E17" s="15" t="s">
        <v>44</v>
      </c>
      <c r="F17" s="16">
        <v>0</v>
      </c>
      <c r="G17" s="16">
        <v>0</v>
      </c>
      <c r="H17" s="16">
        <v>2163351</v>
      </c>
      <c r="I17" s="16">
        <v>0</v>
      </c>
      <c r="J17" s="16">
        <v>0</v>
      </c>
      <c r="K17" s="17"/>
      <c r="L17" s="18" t="s">
        <v>33</v>
      </c>
      <c r="M17" s="1"/>
    </row>
    <row r="18" spans="2:13" ht="15" customHeight="1" x14ac:dyDescent="0.25">
      <c r="B18" s="14" t="s">
        <v>45</v>
      </c>
      <c r="C18" s="14" t="s">
        <v>33</v>
      </c>
      <c r="D18" s="14" t="s">
        <v>33</v>
      </c>
      <c r="E18" s="15" t="s">
        <v>46</v>
      </c>
      <c r="F18" s="16">
        <v>0</v>
      </c>
      <c r="G18" s="16">
        <v>3178799</v>
      </c>
      <c r="H18" s="16">
        <v>0</v>
      </c>
      <c r="I18" s="16">
        <v>0</v>
      </c>
      <c r="J18" s="16">
        <v>0</v>
      </c>
      <c r="K18" s="17"/>
      <c r="L18" s="18" t="s">
        <v>33</v>
      </c>
      <c r="M18" s="1"/>
    </row>
    <row r="19" spans="2:13" ht="15" customHeight="1" x14ac:dyDescent="0.25">
      <c r="B19" s="14" t="s">
        <v>47</v>
      </c>
      <c r="C19" s="14" t="s">
        <v>33</v>
      </c>
      <c r="D19" s="14" t="s">
        <v>33</v>
      </c>
      <c r="E19" s="15" t="s">
        <v>48</v>
      </c>
      <c r="F19" s="16">
        <v>10</v>
      </c>
      <c r="G19" s="16">
        <v>352590</v>
      </c>
      <c r="H19" s="16">
        <v>0</v>
      </c>
      <c r="I19" s="16">
        <v>10</v>
      </c>
      <c r="J19" s="16">
        <v>10</v>
      </c>
      <c r="K19" s="17"/>
      <c r="L19" s="18" t="s">
        <v>33</v>
      </c>
      <c r="M19" s="1"/>
    </row>
    <row r="20" spans="2:13" ht="15" customHeight="1" thickBot="1" x14ac:dyDescent="0.3">
      <c r="B20" s="10" t="s">
        <v>33</v>
      </c>
      <c r="C20" s="10" t="s">
        <v>33</v>
      </c>
      <c r="D20" s="10" t="s">
        <v>33</v>
      </c>
      <c r="E20" s="11" t="s">
        <v>49</v>
      </c>
      <c r="F20" s="12">
        <v>289003817</v>
      </c>
      <c r="G20" s="12">
        <v>290408195</v>
      </c>
      <c r="H20" s="12">
        <v>203373272</v>
      </c>
      <c r="I20" s="12">
        <v>291381111</v>
      </c>
      <c r="J20" s="12">
        <v>295374855</v>
      </c>
      <c r="K20" s="12">
        <f>J20-I20</f>
        <v>3993744</v>
      </c>
      <c r="L20" s="13">
        <f>(K20/I20)</f>
        <v>1.3706255653613731E-2</v>
      </c>
      <c r="M20" s="1"/>
    </row>
    <row r="21" spans="2:13" ht="15" customHeight="1" x14ac:dyDescent="0.25">
      <c r="B21" s="45" t="s">
        <v>50</v>
      </c>
      <c r="C21" s="45" t="s">
        <v>33</v>
      </c>
      <c r="D21" s="45" t="s">
        <v>33</v>
      </c>
      <c r="E21" s="46" t="s">
        <v>51</v>
      </c>
      <c r="F21" s="47">
        <v>212316930</v>
      </c>
      <c r="G21" s="47">
        <v>212561319</v>
      </c>
      <c r="H21" s="47">
        <v>160481096</v>
      </c>
      <c r="I21" s="47">
        <v>212316930</v>
      </c>
      <c r="J21" s="47">
        <v>215985491</v>
      </c>
      <c r="K21" s="47">
        <f>J21-I21</f>
        <v>3668561</v>
      </c>
      <c r="L21" s="48">
        <f>(K21/I21)</f>
        <v>1.727870217415069E-2</v>
      </c>
      <c r="M21" s="1"/>
    </row>
    <row r="22" spans="2:13" ht="15" customHeight="1" x14ac:dyDescent="0.25">
      <c r="B22" s="14" t="s">
        <v>52</v>
      </c>
      <c r="C22" s="14" t="s">
        <v>33</v>
      </c>
      <c r="D22" s="14" t="s">
        <v>33</v>
      </c>
      <c r="E22" s="15" t="s">
        <v>53</v>
      </c>
      <c r="F22" s="16">
        <v>54610892</v>
      </c>
      <c r="G22" s="16">
        <v>53764822</v>
      </c>
      <c r="H22" s="16">
        <v>28459221</v>
      </c>
      <c r="I22" s="16">
        <v>56303830</v>
      </c>
      <c r="J22" s="16">
        <v>57185693</v>
      </c>
      <c r="K22" s="16">
        <f>J22-I22</f>
        <v>881863</v>
      </c>
      <c r="L22" s="18">
        <f>(K22/I22)</f>
        <v>1.5662575707549559E-2</v>
      </c>
      <c r="M22" s="1"/>
    </row>
    <row r="23" spans="2:13" ht="15" customHeight="1" x14ac:dyDescent="0.25">
      <c r="B23" s="14" t="s">
        <v>7</v>
      </c>
      <c r="C23" s="14" t="s">
        <v>33</v>
      </c>
      <c r="D23" s="14" t="s">
        <v>33</v>
      </c>
      <c r="E23" s="15" t="s">
        <v>54</v>
      </c>
      <c r="F23" s="16">
        <v>481213</v>
      </c>
      <c r="G23" s="16">
        <v>481213</v>
      </c>
      <c r="H23" s="16">
        <v>1351338</v>
      </c>
      <c r="I23" s="16">
        <v>496130</v>
      </c>
      <c r="J23" s="16">
        <v>515520</v>
      </c>
      <c r="K23" s="16">
        <f>J23-I23</f>
        <v>19390</v>
      </c>
      <c r="L23" s="18">
        <f>(K23/I23)</f>
        <v>3.9082498538689454E-2</v>
      </c>
      <c r="M23" s="1"/>
    </row>
    <row r="24" spans="2:13" ht="15" customHeight="1" x14ac:dyDescent="0.25">
      <c r="B24" s="14" t="s">
        <v>55</v>
      </c>
      <c r="C24" s="14" t="s">
        <v>33</v>
      </c>
      <c r="D24" s="14" t="s">
        <v>33</v>
      </c>
      <c r="E24" s="15" t="s">
        <v>36</v>
      </c>
      <c r="F24" s="16">
        <v>13384090</v>
      </c>
      <c r="G24" s="16">
        <v>13384090</v>
      </c>
      <c r="H24" s="16">
        <v>6864201</v>
      </c>
      <c r="I24" s="16">
        <v>13798997</v>
      </c>
      <c r="J24" s="16">
        <v>13847231</v>
      </c>
      <c r="K24" s="16">
        <f>J24-I24</f>
        <v>48234</v>
      </c>
      <c r="L24" s="18">
        <f>(K24/I24)</f>
        <v>3.4954714462217796E-3</v>
      </c>
      <c r="M24" s="1"/>
    </row>
    <row r="25" spans="2:13" ht="15" customHeight="1" x14ac:dyDescent="0.25">
      <c r="B25" s="14" t="s">
        <v>56</v>
      </c>
      <c r="C25" s="14" t="s">
        <v>33</v>
      </c>
      <c r="D25" s="14" t="s">
        <v>33</v>
      </c>
      <c r="E25" s="15" t="s">
        <v>57</v>
      </c>
      <c r="F25" s="16">
        <v>837</v>
      </c>
      <c r="G25" s="16">
        <v>837</v>
      </c>
      <c r="H25" s="16">
        <v>857</v>
      </c>
      <c r="I25" s="16">
        <v>863</v>
      </c>
      <c r="J25" s="16">
        <v>863</v>
      </c>
      <c r="K25" s="17"/>
      <c r="L25" s="18" t="s">
        <v>33</v>
      </c>
      <c r="M25" s="1"/>
    </row>
    <row r="26" spans="2:13" ht="15" customHeight="1" x14ac:dyDescent="0.25">
      <c r="B26" s="14" t="s">
        <v>58</v>
      </c>
      <c r="C26" s="14" t="s">
        <v>33</v>
      </c>
      <c r="D26" s="14" t="s">
        <v>33</v>
      </c>
      <c r="E26" s="15" t="s">
        <v>59</v>
      </c>
      <c r="F26" s="16">
        <v>0</v>
      </c>
      <c r="G26" s="16">
        <v>0</v>
      </c>
      <c r="H26" s="16">
        <v>288939</v>
      </c>
      <c r="I26" s="16">
        <v>0</v>
      </c>
      <c r="J26" s="16">
        <v>0</v>
      </c>
      <c r="K26" s="17"/>
      <c r="L26" s="18" t="s">
        <v>33</v>
      </c>
      <c r="M26" s="1"/>
    </row>
    <row r="27" spans="2:13" ht="15" customHeight="1" x14ac:dyDescent="0.25">
      <c r="B27" s="14" t="s">
        <v>60</v>
      </c>
      <c r="C27" s="14" t="s">
        <v>33</v>
      </c>
      <c r="D27" s="14" t="s">
        <v>33</v>
      </c>
      <c r="E27" s="15" t="s">
        <v>61</v>
      </c>
      <c r="F27" s="16">
        <v>2254397</v>
      </c>
      <c r="G27" s="16">
        <v>2461518</v>
      </c>
      <c r="H27" s="16">
        <v>306006</v>
      </c>
      <c r="I27" s="16">
        <v>2324283</v>
      </c>
      <c r="J27" s="16">
        <v>1732355</v>
      </c>
      <c r="K27" s="16">
        <f>J27-I27</f>
        <v>-591928</v>
      </c>
      <c r="L27" s="18">
        <f>(K27/I27)</f>
        <v>-0.25467122549190441</v>
      </c>
      <c r="M27" s="1"/>
    </row>
    <row r="28" spans="2:13" ht="15" customHeight="1" x14ac:dyDescent="0.25">
      <c r="B28" s="14" t="s">
        <v>62</v>
      </c>
      <c r="C28" s="14" t="s">
        <v>33</v>
      </c>
      <c r="D28" s="14" t="s">
        <v>33</v>
      </c>
      <c r="E28" s="15" t="s">
        <v>63</v>
      </c>
      <c r="F28" s="16">
        <v>5955448</v>
      </c>
      <c r="G28" s="16">
        <v>5455448</v>
      </c>
      <c r="H28" s="16">
        <v>3322667</v>
      </c>
      <c r="I28" s="16">
        <v>6140068</v>
      </c>
      <c r="J28" s="16">
        <v>6107692</v>
      </c>
      <c r="K28" s="16">
        <f>J28-I28</f>
        <v>-32376</v>
      </c>
      <c r="L28" s="18">
        <f>(K28/I28)</f>
        <v>-5.2729057723790683E-3</v>
      </c>
      <c r="M28" s="1"/>
    </row>
    <row r="29" spans="2:13" ht="15" customHeight="1" x14ac:dyDescent="0.25">
      <c r="B29" s="49" t="s">
        <v>64</v>
      </c>
      <c r="C29" s="49" t="s">
        <v>33</v>
      </c>
      <c r="D29" s="49" t="s">
        <v>33</v>
      </c>
      <c r="E29" s="50" t="s">
        <v>65</v>
      </c>
      <c r="F29" s="51">
        <v>10</v>
      </c>
      <c r="G29" s="51">
        <v>2298948</v>
      </c>
      <c r="H29" s="51">
        <v>2298947</v>
      </c>
      <c r="I29" s="51">
        <v>10</v>
      </c>
      <c r="J29" s="51">
        <v>10</v>
      </c>
      <c r="K29" s="52"/>
      <c r="L29" s="53" t="s">
        <v>33</v>
      </c>
      <c r="M29" s="1"/>
    </row>
    <row r="30" spans="2:13" ht="15" customHeight="1" x14ac:dyDescent="0.25"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</row>
    <row r="31" spans="2:13" ht="15" customHeight="1" x14ac:dyDescent="0.25">
      <c r="B31" s="23" t="s">
        <v>66</v>
      </c>
      <c r="C31" s="24"/>
      <c r="D31" s="24"/>
      <c r="E31" s="24"/>
      <c r="F31" s="19">
        <v>289003797</v>
      </c>
      <c r="G31" s="19">
        <v>288109237</v>
      </c>
      <c r="H31" s="19">
        <v>201074325</v>
      </c>
      <c r="I31" s="19">
        <v>291381091</v>
      </c>
      <c r="J31" s="19">
        <v>295374835</v>
      </c>
      <c r="K31" s="19">
        <v>3993744</v>
      </c>
      <c r="L31" s="20">
        <v>1.3706256594392393E-2</v>
      </c>
      <c r="M31" s="1"/>
    </row>
    <row r="32" spans="2:13" ht="15" customHeight="1" x14ac:dyDescent="0.25">
      <c r="B32" s="25" t="s">
        <v>67</v>
      </c>
      <c r="C32" s="26"/>
      <c r="D32" s="26"/>
      <c r="E32" s="26"/>
      <c r="F32" s="26"/>
      <c r="G32" s="26"/>
      <c r="H32" s="26"/>
      <c r="I32" s="26"/>
      <c r="J32" s="26"/>
      <c r="K32" s="1"/>
      <c r="L32" s="1"/>
      <c r="M32" s="1"/>
    </row>
    <row r="33" spans="2:13" ht="5.0999999999999996" customHeight="1" x14ac:dyDescent="0.25"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</row>
  </sheetData>
  <mergeCells count="17">
    <mergeCell ref="B1:J1"/>
    <mergeCell ref="B2:J2"/>
    <mergeCell ref="B3:J3"/>
    <mergeCell ref="B5:C5"/>
    <mergeCell ref="D5:G5"/>
    <mergeCell ref="K10:K11"/>
    <mergeCell ref="L10:L11"/>
    <mergeCell ref="B31:E31"/>
    <mergeCell ref="B32:J32"/>
    <mergeCell ref="B6:C6"/>
    <mergeCell ref="D6:G6"/>
    <mergeCell ref="B7:C7"/>
    <mergeCell ref="D7:G7"/>
    <mergeCell ref="B9:B11"/>
    <mergeCell ref="C9:C11"/>
    <mergeCell ref="D9:D11"/>
    <mergeCell ref="E9:E11"/>
  </mergeCells>
  <pageMargins left="0.59055118110236227" right="0" top="0.59055118110236227" bottom="0" header="0" footer="0"/>
  <pageSetup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cuadro Comparativo analitico</vt:lpstr>
      <vt:lpstr>'cuadro Comparativo analitico'!Área_de_impresión</vt:lpstr>
      <vt:lpstr>JR_PAGE_ANCHOR_0_1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2025-09-26T16:11:39Z</dcterms:modified>
</cp:coreProperties>
</file>