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8F8EBED-AEC4-4368-97C9-3A0C2E584C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analitico'!$A$1:$K$50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33" i="1"/>
  <c r="K34" i="1"/>
  <c r="K28" i="1"/>
  <c r="K29" i="1"/>
  <c r="J43" i="1"/>
  <c r="J42" i="1"/>
  <c r="J41" i="1"/>
  <c r="J40" i="1"/>
  <c r="K40" i="1" s="1"/>
  <c r="J37" i="1"/>
  <c r="K37" i="1" s="1"/>
  <c r="J36" i="1"/>
  <c r="K36" i="1" s="1"/>
  <c r="J35" i="1"/>
  <c r="K35" i="1" s="1"/>
  <c r="K32" i="1"/>
  <c r="J32" i="1"/>
  <c r="J31" i="1"/>
  <c r="K31" i="1" s="1"/>
  <c r="K30" i="1"/>
  <c r="J30" i="1"/>
  <c r="J27" i="1"/>
  <c r="K27" i="1" s="1"/>
  <c r="J26" i="1"/>
  <c r="K26" i="1" s="1"/>
  <c r="J25" i="1"/>
  <c r="K25" i="1" s="1"/>
  <c r="J22" i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<sst xmlns="http://schemas.openxmlformats.org/spreadsheetml/2006/main" count="175" uniqueCount="92">
  <si>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</si>
  <si>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</si>
  <si>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</si>
  <si>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</si>
  <si>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</si>
  <si>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</si>
  <si>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</si>
  <si>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</si>
  <si>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</si>
  <si>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DEL DEPORTE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</si>
  <si>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</si>
  <si>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</si>
  <si>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</si>
  <si>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</si>
  <si>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</si>
  <si>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</si>
  <si>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</si>
  <si>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</si>
  <si>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</si>
  <si>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</si>
  <si>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</si>
  <si>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</si>
  <si>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</si>
  <si>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</si>
  <si>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</si>
  <si>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</si>
  <si>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</si>
  <si>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</si>
  <si>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</si>
  <si>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</si>
  <si>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</si>
  <si>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</si>
  <si>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</si>
  <si>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</si>
  <si>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</si>
  <si>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</si>
  <si>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</si>
  <si>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Vehículos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</si>
  <si>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</si>
  <si>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05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</si>
  <si>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</si>
  <si>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</si>
  <si>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Del Gobierno Central</t>
    </r>
  </si>
  <si>
    <r>
      <rPr>
        <sz val="11"/>
        <rFont val="Times New Roman"/>
        <family val="1"/>
      </rPr>
      <t>201</t>
    </r>
  </si>
  <si>
    <r>
      <rPr>
        <sz val="11"/>
        <rFont val="Times New Roman"/>
        <family val="1"/>
      </rPr>
      <t>Recuperación de Licencias Médicas - FONASA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</si>
  <si>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</si>
  <si>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</si>
  <si>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</si>
  <si>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Recuperaciones y Reembolsos por Licencias Médicas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</si>
  <si>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</si>
  <si>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</si>
  <si>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</si>
  <si>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</si>
  <si>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</si>
  <si>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</si>
  <si>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</si>
  <si>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</si>
  <si>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</si>
  <si>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</si>
  <si>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</si>
  <si>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</si>
  <si>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</si>
  <si>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</si>
  <si>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</si>
  <si>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23</t>
    </r>
  </si>
  <si>
    <r>
      <rPr>
        <sz val="11"/>
        <rFont val="Times New Roman"/>
        <family val="1"/>
      </rPr>
      <t>PRESTACIONES DE SEGURIDAD SOCIAL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</si>
  <si>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</si>
  <si>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Prestaciones Sociales del Empleador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</si>
  <si>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</si>
  <si>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</si>
  <si>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006</t>
    </r>
  </si>
  <si>
    <r>
      <rPr>
        <sz val="11"/>
        <rFont val="Times New Roman"/>
        <family val="1"/>
      </rPr>
      <t>Comisión Nacional de Control de Dopaje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</si>
  <si>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</si>
  <si>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</si>
  <si>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</si>
  <si>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29</t>
    </r>
  </si>
  <si>
    <r>
      <rPr>
        <sz val="11"/>
        <rFont val="Times New Roman"/>
        <family val="1"/>
      </rPr>
      <t>ADQUISICIÓN DE ACTIVOS NO FINANCIEROS</t>
    </r>
  </si>
  <si>
    <r>
      <rPr>
        <sz val="11"/>
        <rFont val="Times New Roman"/>
        <family val="1"/>
      </rPr>
      <t>Vehículos</t>
    </r>
  </si>
  <si>
    <r>
      <rPr>
        <sz val="11"/>
        <rFont val="Times New Roman"/>
        <family val="1"/>
      </rPr>
      <t>04</t>
    </r>
  </si>
  <si>
    <r>
      <rPr>
        <sz val="11"/>
        <rFont val="Times New Roman"/>
        <family val="1"/>
      </rPr>
      <t>Mobiliario y Otros</t>
    </r>
  </si>
  <si>
    <r>
      <rPr>
        <sz val="11"/>
        <rFont val="Times New Roman"/>
        <family val="1"/>
      </rPr>
      <t>Máquinas y Equipos</t>
    </r>
  </si>
  <si>
    <r>
      <rPr>
        <sz val="11"/>
        <rFont val="Times New Roman"/>
        <family val="1"/>
      </rPr>
      <t>06</t>
    </r>
  </si>
  <si>
    <r>
      <rPr>
        <sz val="11"/>
        <rFont val="Times New Roman"/>
        <family val="1"/>
      </rPr>
      <t>Equipos Informáticos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</si>
  <si>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</si>
  <si>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Programas Informáticos</t>
    </r>
  </si>
  <si>
    <r>
      <rPr>
        <sz val="11"/>
        <rFont val="Times New Roman"/>
        <family val="1"/>
      </rPr>
      <t>33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</si>
  <si>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</si>
  <si>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001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</si>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</sst>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%"/>
    <numFmt numFmtId="165" formatCode="#,##0%"/>
    <numFmt numFmtId="166" formatCode="00"/>
  </numFmts>
  <fonts count="16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9" fillId="30" borderId="8" xfId="0" applyFont="1" applyFill="1" applyBorder="1" applyAlignment="1">
      <alignment horizontal="center" vertical="top" wrapText="1"/>
    </xf>
    <xf numFmtId="0" fontId="10" fillId="31" borderId="8" xfId="0" applyFont="1" applyFill="1" applyBorder="1" applyAlignment="1">
      <alignment horizontal="left" vertical="top" wrapText="1"/>
    </xf>
    <xf numFmtId="3" fontId="10" fillId="32" borderId="8" xfId="0" applyNumberFormat="1" applyFont="1" applyFill="1" applyBorder="1" applyAlignment="1">
      <alignment horizontal="right" vertical="top" wrapText="1"/>
    </xf>
    <xf numFmtId="164" fontId="10" fillId="33" borderId="8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0" fontId="14" fillId="37" borderId="12" xfId="0" applyFont="1" applyFill="1" applyBorder="1" applyAlignment="1" applyProtection="1">
      <alignment wrapText="1"/>
      <protection locked="0"/>
    </xf>
    <xf numFmtId="164" fontId="9" fillId="38" borderId="12" xfId="0" applyNumberFormat="1" applyFont="1" applyFill="1" applyBorder="1" applyAlignment="1">
      <alignment horizontal="right" vertical="top" wrapText="1"/>
    </xf>
    <xf numFmtId="166" fontId="9" fillId="34" borderId="12" xfId="0" applyNumberFormat="1" applyFont="1" applyFill="1" applyBorder="1" applyAlignment="1">
      <alignment horizontal="center" vertical="top" wrapText="1"/>
    </xf>
    <xf numFmtId="3" fontId="15" fillId="32" borderId="8" xfId="0" applyNumberFormat="1" applyFont="1" applyFill="1" applyBorder="1" applyAlignment="1">
      <alignment horizontal="right" vertical="top" wrapText="1"/>
    </xf>
    <xf numFmtId="0" fontId="9" fillId="34" borderId="14" xfId="0" applyFont="1" applyFill="1" applyBorder="1" applyAlignment="1">
      <alignment horizontal="center" vertical="top" wrapText="1"/>
    </xf>
    <xf numFmtId="0" fontId="9" fillId="35" borderId="14" xfId="0" applyFont="1" applyFill="1" applyBorder="1" applyAlignment="1">
      <alignment horizontal="left" vertical="top" wrapText="1"/>
    </xf>
    <xf numFmtId="3" fontId="13" fillId="36" borderId="14" xfId="0" applyNumberFormat="1" applyFont="1" applyFill="1" applyBorder="1" applyAlignment="1">
      <alignment horizontal="right" vertical="top" wrapText="1"/>
    </xf>
    <xf numFmtId="164" fontId="9" fillId="38" borderId="14" xfId="0" applyNumberFormat="1" applyFont="1" applyFill="1" applyBorder="1" applyAlignment="1">
      <alignment horizontal="right" vertical="top" wrapText="1"/>
    </xf>
    <xf numFmtId="0" fontId="9" fillId="34" borderId="15" xfId="0" applyFont="1" applyFill="1" applyBorder="1" applyAlignment="1">
      <alignment horizontal="center" vertical="top" wrapText="1"/>
    </xf>
    <xf numFmtId="0" fontId="9" fillId="35" borderId="15" xfId="0" applyFont="1" applyFill="1" applyBorder="1" applyAlignment="1">
      <alignment horizontal="left" vertical="top" wrapText="1"/>
    </xf>
    <xf numFmtId="3" fontId="13" fillId="36" borderId="15" xfId="0" applyNumberFormat="1" applyFont="1" applyFill="1" applyBorder="1" applyAlignment="1">
      <alignment horizontal="right" vertical="top" wrapText="1"/>
    </xf>
    <xf numFmtId="0" fontId="14" fillId="37" borderId="15" xfId="0" applyFont="1" applyFill="1" applyBorder="1" applyAlignment="1" applyProtection="1">
      <alignment wrapText="1"/>
      <protection locked="0"/>
    </xf>
    <xf numFmtId="164" fontId="9" fillId="38" borderId="15" xfId="0" applyNumberFormat="1" applyFont="1" applyFill="1" applyBorder="1" applyAlignment="1">
      <alignment horizontal="right" vertical="top" wrapText="1"/>
    </xf>
    <xf numFmtId="0" fontId="9" fillId="34" borderId="16" xfId="0" applyFont="1" applyFill="1" applyBorder="1" applyAlignment="1">
      <alignment horizontal="center" vertical="top" wrapText="1"/>
    </xf>
    <xf numFmtId="0" fontId="9" fillId="35" borderId="16" xfId="0" applyFont="1" applyFill="1" applyBorder="1" applyAlignment="1">
      <alignment horizontal="left" vertical="top" wrapText="1"/>
    </xf>
    <xf numFmtId="3" fontId="13" fillId="36" borderId="16" xfId="0" applyNumberFormat="1" applyFont="1" applyFill="1" applyBorder="1" applyAlignment="1">
      <alignment horizontal="right" vertical="top" wrapText="1"/>
    </xf>
    <xf numFmtId="0" fontId="14" fillId="37" borderId="16" xfId="0" applyFont="1" applyFill="1" applyBorder="1" applyAlignment="1" applyProtection="1">
      <alignment wrapText="1"/>
      <protection locked="0"/>
    </xf>
    <xf numFmtId="164" fontId="9" fillId="38" borderId="16" xfId="0" applyNumberFormat="1" applyFont="1" applyFill="1" applyBorder="1" applyAlignment="1">
      <alignment horizontal="right" vertical="top" wrapText="1"/>
    </xf>
    <xf numFmtId="165" fontId="9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0" fontId="14" fillId="39" borderId="13" xfId="0" applyFont="1" applyFill="1" applyBorder="1" applyAlignment="1" applyProtection="1">
      <alignment wrapText="1"/>
      <protection locked="0"/>
    </xf>
    <xf numFmtId="3" fontId="10" fillId="42" borderId="9" xfId="0" applyNumberFormat="1" applyFont="1" applyFill="1" applyBorder="1" applyAlignment="1">
      <alignment horizontal="right" vertical="center" wrapText="1"/>
    </xf>
    <xf numFmtId="164" fontId="10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10" fillId="40" borderId="9" xfId="0" applyFont="1" applyFill="1" applyBorder="1" applyAlignment="1">
      <alignment horizontal="left" vertical="top" wrapText="1"/>
    </xf>
    <xf numFmtId="0" fontId="10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0"/>
  <sheetViews>
    <sheetView tabSelected="1" topLeftCell="A24" zoomScaleNormal="100" workbookViewId="0">
      <selection activeCell="P12" sqref="P12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40.28515625" customWidth="1"/>
    <col min="5" max="11" width="13.28515625" customWidth="1"/>
    <col min="12" max="12" width="5.42578125" customWidth="1"/>
  </cols>
  <sheetData>
    <row r="1" spans="1:12" ht="16.899999999999999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6.899999999999999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4" t="s">
        <v>8</v>
      </c>
      <c r="B6" s="55"/>
      <c r="C6" s="56" t="s">
        <v>9</v>
      </c>
      <c r="D6" s="57"/>
      <c r="E6" s="57"/>
      <c r="F6" s="5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8" t="s">
        <v>12</v>
      </c>
      <c r="B7" s="59"/>
      <c r="C7" s="60" t="s">
        <v>9</v>
      </c>
      <c r="D7" s="61"/>
      <c r="E7" s="61"/>
      <c r="F7" s="61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62" t="s">
        <v>15</v>
      </c>
      <c r="B9" s="62" t="s">
        <v>16</v>
      </c>
      <c r="C9" s="62" t="s">
        <v>17</v>
      </c>
      <c r="D9" s="62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79.900000000000006" customHeight="1" x14ac:dyDescent="0.25">
      <c r="A10" s="63"/>
      <c r="B10" s="63"/>
      <c r="C10" s="63"/>
      <c r="D10" s="63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48" t="s">
        <v>31</v>
      </c>
      <c r="K10" s="48" t="s">
        <v>32</v>
      </c>
      <c r="L10" s="1"/>
    </row>
    <row r="11" spans="1:12" ht="30" customHeight="1" x14ac:dyDescent="0.25">
      <c r="A11" s="63"/>
      <c r="B11" s="63"/>
      <c r="C11" s="63"/>
      <c r="D11" s="63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9"/>
      <c r="K11" s="49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38</v>
      </c>
      <c r="E12" s="12">
        <v>9465307</v>
      </c>
      <c r="F12" s="12">
        <v>9342035</v>
      </c>
      <c r="G12" s="12">
        <v>5964566</v>
      </c>
      <c r="H12" s="12">
        <v>9555281</v>
      </c>
      <c r="I12" s="12">
        <v>9284373</v>
      </c>
      <c r="J12" s="12">
        <f>I12-H12</f>
        <v>-270908</v>
      </c>
      <c r="K12" s="13">
        <f>(J12/H12)</f>
        <v>-2.8351651824786734E-2</v>
      </c>
      <c r="L12" s="1"/>
    </row>
    <row r="13" spans="1:12" ht="15" customHeight="1" x14ac:dyDescent="0.25">
      <c r="A13" s="14" t="s">
        <v>39</v>
      </c>
      <c r="B13" s="14" t="s">
        <v>35</v>
      </c>
      <c r="C13" s="14" t="s">
        <v>35</v>
      </c>
      <c r="D13" s="15" t="s">
        <v>40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>
        <v>0</v>
      </c>
      <c r="K13" s="18">
        <v>0</v>
      </c>
      <c r="L13" s="1"/>
    </row>
    <row r="14" spans="1:12" ht="15" customHeight="1" x14ac:dyDescent="0.25">
      <c r="A14" s="14" t="s">
        <v>35</v>
      </c>
      <c r="B14" s="14" t="s">
        <v>41</v>
      </c>
      <c r="C14" s="14" t="s">
        <v>35</v>
      </c>
      <c r="D14" s="15" t="s">
        <v>42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>
        <v>0</v>
      </c>
      <c r="K14" s="18"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43</v>
      </c>
      <c r="D15" s="15" t="s">
        <v>44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>
        <v>0</v>
      </c>
      <c r="K15" s="18">
        <v>0</v>
      </c>
      <c r="L15" s="1"/>
    </row>
    <row r="16" spans="1:12" ht="15" customHeight="1" x14ac:dyDescent="0.25">
      <c r="A16" s="14" t="s">
        <v>45</v>
      </c>
      <c r="B16" s="14" t="s">
        <v>35</v>
      </c>
      <c r="C16" s="14" t="s">
        <v>35</v>
      </c>
      <c r="D16" s="15" t="s">
        <v>46</v>
      </c>
      <c r="E16" s="16">
        <v>30</v>
      </c>
      <c r="F16" s="16">
        <v>21642</v>
      </c>
      <c r="G16" s="16">
        <v>153665</v>
      </c>
      <c r="H16" s="16">
        <v>30</v>
      </c>
      <c r="I16" s="16">
        <v>30</v>
      </c>
      <c r="J16" s="17">
        <v>0</v>
      </c>
      <c r="K16" s="18">
        <v>0</v>
      </c>
      <c r="L16" s="1"/>
    </row>
    <row r="17" spans="1:12" ht="15" customHeight="1" x14ac:dyDescent="0.25">
      <c r="A17" s="14" t="s">
        <v>35</v>
      </c>
      <c r="B17" s="14" t="s">
        <v>47</v>
      </c>
      <c r="C17" s="14" t="s">
        <v>35</v>
      </c>
      <c r="D17" s="15" t="s">
        <v>48</v>
      </c>
      <c r="E17" s="16">
        <v>10</v>
      </c>
      <c r="F17" s="16">
        <v>10</v>
      </c>
      <c r="G17" s="16">
        <v>91144</v>
      </c>
      <c r="H17" s="16">
        <v>10</v>
      </c>
      <c r="I17" s="16">
        <v>10</v>
      </c>
      <c r="J17" s="17">
        <v>0</v>
      </c>
      <c r="K17" s="18">
        <v>0</v>
      </c>
      <c r="L17" s="1"/>
    </row>
    <row r="18" spans="1:12" ht="15" customHeight="1" x14ac:dyDescent="0.25">
      <c r="A18" s="14" t="s">
        <v>35</v>
      </c>
      <c r="B18" s="14" t="s">
        <v>41</v>
      </c>
      <c r="C18" s="14" t="s">
        <v>35</v>
      </c>
      <c r="D18" s="15" t="s">
        <v>49</v>
      </c>
      <c r="E18" s="16">
        <v>10</v>
      </c>
      <c r="F18" s="16">
        <v>10</v>
      </c>
      <c r="G18" s="16">
        <v>0</v>
      </c>
      <c r="H18" s="16">
        <v>10</v>
      </c>
      <c r="I18" s="16">
        <v>10</v>
      </c>
      <c r="J18" s="17">
        <v>0</v>
      </c>
      <c r="K18" s="18">
        <v>0</v>
      </c>
      <c r="L18" s="1"/>
    </row>
    <row r="19" spans="1:12" ht="15" customHeight="1" x14ac:dyDescent="0.25">
      <c r="A19" s="14" t="s">
        <v>35</v>
      </c>
      <c r="B19" s="14" t="s">
        <v>50</v>
      </c>
      <c r="C19" s="14" t="s">
        <v>35</v>
      </c>
      <c r="D19" s="15" t="s">
        <v>51</v>
      </c>
      <c r="E19" s="16">
        <v>10</v>
      </c>
      <c r="F19" s="16">
        <v>21622</v>
      </c>
      <c r="G19" s="16">
        <v>62521</v>
      </c>
      <c r="H19" s="16">
        <v>10</v>
      </c>
      <c r="I19" s="16">
        <v>10</v>
      </c>
      <c r="J19" s="17">
        <v>0</v>
      </c>
      <c r="K19" s="18">
        <v>0</v>
      </c>
      <c r="L19" s="1"/>
    </row>
    <row r="20" spans="1:12" ht="15" customHeight="1" x14ac:dyDescent="0.25">
      <c r="A20" s="14" t="s">
        <v>52</v>
      </c>
      <c r="B20" s="14" t="s">
        <v>35</v>
      </c>
      <c r="C20" s="14" t="s">
        <v>35</v>
      </c>
      <c r="D20" s="15" t="s">
        <v>53</v>
      </c>
      <c r="E20" s="16">
        <v>9465257</v>
      </c>
      <c r="F20" s="16">
        <v>9248746</v>
      </c>
      <c r="G20" s="16">
        <v>5810901</v>
      </c>
      <c r="H20" s="16">
        <v>9555231</v>
      </c>
      <c r="I20" s="16">
        <v>9284313</v>
      </c>
      <c r="J20" s="16">
        <f>I20-H20</f>
        <v>-270918</v>
      </c>
      <c r="K20" s="18">
        <f>(J20/H20)</f>
        <v>-2.8352846728666215E-2</v>
      </c>
      <c r="L20" s="1"/>
    </row>
    <row r="21" spans="1:12" ht="15" customHeight="1" x14ac:dyDescent="0.25">
      <c r="A21" s="14" t="s">
        <v>35</v>
      </c>
      <c r="B21" s="14" t="s">
        <v>47</v>
      </c>
      <c r="C21" s="14" t="s">
        <v>35</v>
      </c>
      <c r="D21" s="15" t="s">
        <v>54</v>
      </c>
      <c r="E21" s="16">
        <v>9465257</v>
      </c>
      <c r="F21" s="16">
        <v>9248746</v>
      </c>
      <c r="G21" s="16">
        <v>5810901</v>
      </c>
      <c r="H21" s="16">
        <v>9555231</v>
      </c>
      <c r="I21" s="16">
        <v>9284313</v>
      </c>
      <c r="J21" s="16">
        <f>I21-H21</f>
        <v>-270918</v>
      </c>
      <c r="K21" s="18">
        <f>(J21/H21)</f>
        <v>-2.8352846728666215E-2</v>
      </c>
      <c r="L21" s="1"/>
    </row>
    <row r="22" spans="1:12" ht="15" customHeight="1" x14ac:dyDescent="0.25">
      <c r="A22" s="14" t="s">
        <v>55</v>
      </c>
      <c r="B22" s="14" t="s">
        <v>35</v>
      </c>
      <c r="C22" s="14" t="s">
        <v>35</v>
      </c>
      <c r="D22" s="15" t="s">
        <v>56</v>
      </c>
      <c r="E22" s="16">
        <v>0</v>
      </c>
      <c r="F22" s="16">
        <v>0</v>
      </c>
      <c r="G22" s="16">
        <v>0</v>
      </c>
      <c r="H22" s="16">
        <v>0</v>
      </c>
      <c r="I22" s="16">
        <v>10</v>
      </c>
      <c r="J22" s="16">
        <f>I22-H22</f>
        <v>10</v>
      </c>
      <c r="K22" s="18">
        <v>0</v>
      </c>
      <c r="L22" s="1"/>
    </row>
    <row r="23" spans="1:12" ht="15" customHeight="1" x14ac:dyDescent="0.25">
      <c r="A23" s="14"/>
      <c r="B23" s="19">
        <v>3</v>
      </c>
      <c r="C23" s="14"/>
      <c r="D23" s="15" t="s">
        <v>37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>I23-H23</f>
        <v>10</v>
      </c>
      <c r="K23" s="18">
        <v>1</v>
      </c>
      <c r="L23" s="1"/>
    </row>
    <row r="24" spans="1:12" ht="15" customHeight="1" x14ac:dyDescent="0.25">
      <c r="A24" s="14" t="s">
        <v>57</v>
      </c>
      <c r="B24" s="14" t="s">
        <v>35</v>
      </c>
      <c r="C24" s="14" t="s">
        <v>35</v>
      </c>
      <c r="D24" s="15" t="s">
        <v>58</v>
      </c>
      <c r="E24" s="16">
        <v>10</v>
      </c>
      <c r="F24" s="16">
        <v>71637</v>
      </c>
      <c r="G24" s="16">
        <v>0</v>
      </c>
      <c r="H24" s="16">
        <v>10</v>
      </c>
      <c r="I24" s="16">
        <v>10</v>
      </c>
      <c r="J24" s="17">
        <v>0</v>
      </c>
      <c r="K24" s="18"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59</v>
      </c>
      <c r="E25" s="20">
        <v>9465307</v>
      </c>
      <c r="F25" s="20">
        <v>9342035</v>
      </c>
      <c r="G25" s="20">
        <v>6414648</v>
      </c>
      <c r="H25" s="20">
        <v>9555281</v>
      </c>
      <c r="I25" s="20">
        <v>9284373</v>
      </c>
      <c r="J25" s="20">
        <f>I25-H25</f>
        <v>-270908</v>
      </c>
      <c r="K25" s="13">
        <f>(J25/H25)</f>
        <v>-2.8351651824786734E-2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6562878</v>
      </c>
      <c r="F26" s="16">
        <v>6390936</v>
      </c>
      <c r="G26" s="16">
        <v>4159293</v>
      </c>
      <c r="H26" s="16">
        <v>6562878</v>
      </c>
      <c r="I26" s="16">
        <v>6465034</v>
      </c>
      <c r="J26" s="16">
        <f>I26-H26</f>
        <v>-97844</v>
      </c>
      <c r="K26" s="18">
        <f>(J26/H26)</f>
        <v>-1.4908703163459689E-2</v>
      </c>
      <c r="L26" s="1"/>
    </row>
    <row r="27" spans="1:12" ht="15" customHeight="1" x14ac:dyDescent="0.25">
      <c r="A27" s="14" t="s">
        <v>62</v>
      </c>
      <c r="B27" s="14" t="s">
        <v>35</v>
      </c>
      <c r="C27" s="14" t="s">
        <v>35</v>
      </c>
      <c r="D27" s="15" t="s">
        <v>63</v>
      </c>
      <c r="E27" s="16">
        <v>1863130</v>
      </c>
      <c r="F27" s="16">
        <v>1769974</v>
      </c>
      <c r="G27" s="16">
        <v>1134854</v>
      </c>
      <c r="H27" s="16">
        <v>1920887</v>
      </c>
      <c r="I27" s="16">
        <v>1807068</v>
      </c>
      <c r="J27" s="16">
        <f>I27-H27</f>
        <v>-113819</v>
      </c>
      <c r="K27" s="18">
        <f>(J27/H27)</f>
        <v>-5.9253355350939438E-2</v>
      </c>
      <c r="L27" s="1"/>
    </row>
    <row r="28" spans="1:12" ht="15" customHeight="1" x14ac:dyDescent="0.25">
      <c r="A28" s="14" t="s">
        <v>64</v>
      </c>
      <c r="B28" s="14" t="s">
        <v>35</v>
      </c>
      <c r="C28" s="14" t="s">
        <v>35</v>
      </c>
      <c r="D28" s="15" t="s">
        <v>65</v>
      </c>
      <c r="E28" s="16">
        <v>10</v>
      </c>
      <c r="F28" s="16">
        <v>81488</v>
      </c>
      <c r="G28" s="16">
        <v>81478</v>
      </c>
      <c r="H28" s="16">
        <v>10</v>
      </c>
      <c r="I28" s="16">
        <v>10</v>
      </c>
      <c r="J28" s="17">
        <v>0</v>
      </c>
      <c r="K28" s="18">
        <f t="shared" ref="K28:K29" si="0">(J28/H28)</f>
        <v>0</v>
      </c>
      <c r="L28" s="1"/>
    </row>
    <row r="29" spans="1:12" ht="15" customHeight="1" x14ac:dyDescent="0.25">
      <c r="A29" s="14" t="s">
        <v>35</v>
      </c>
      <c r="B29" s="14" t="s">
        <v>66</v>
      </c>
      <c r="C29" s="14" t="s">
        <v>35</v>
      </c>
      <c r="D29" s="15" t="s">
        <v>67</v>
      </c>
      <c r="E29" s="16">
        <v>10</v>
      </c>
      <c r="F29" s="16">
        <v>81488</v>
      </c>
      <c r="G29" s="16">
        <v>81478</v>
      </c>
      <c r="H29" s="16">
        <v>10</v>
      </c>
      <c r="I29" s="16">
        <v>10</v>
      </c>
      <c r="J29" s="17">
        <v>0</v>
      </c>
      <c r="K29" s="18">
        <f t="shared" si="0"/>
        <v>0</v>
      </c>
      <c r="L29" s="1"/>
    </row>
    <row r="30" spans="1:12" ht="15" customHeight="1" x14ac:dyDescent="0.25">
      <c r="A30" s="14" t="s">
        <v>68</v>
      </c>
      <c r="B30" s="14" t="s">
        <v>35</v>
      </c>
      <c r="C30" s="14" t="s">
        <v>35</v>
      </c>
      <c r="D30" s="15" t="s">
        <v>40</v>
      </c>
      <c r="E30" s="16">
        <v>813686</v>
      </c>
      <c r="F30" s="16">
        <v>813686</v>
      </c>
      <c r="G30" s="16">
        <v>813686</v>
      </c>
      <c r="H30" s="16">
        <v>838910</v>
      </c>
      <c r="I30" s="16">
        <v>814011</v>
      </c>
      <c r="J30" s="16">
        <f>I30-H30</f>
        <v>-24899</v>
      </c>
      <c r="K30" s="18">
        <f>(J30/H30)</f>
        <v>-2.9680180233874909E-2</v>
      </c>
      <c r="L30" s="1"/>
    </row>
    <row r="31" spans="1:12" ht="15" customHeight="1" x14ac:dyDescent="0.25">
      <c r="A31" s="14" t="s">
        <v>35</v>
      </c>
      <c r="B31" s="14" t="s">
        <v>47</v>
      </c>
      <c r="C31" s="14" t="s">
        <v>35</v>
      </c>
      <c r="D31" s="15" t="s">
        <v>69</v>
      </c>
      <c r="E31" s="16">
        <v>813686</v>
      </c>
      <c r="F31" s="16">
        <v>813686</v>
      </c>
      <c r="G31" s="16">
        <v>813686</v>
      </c>
      <c r="H31" s="16">
        <v>838910</v>
      </c>
      <c r="I31" s="16">
        <v>814011</v>
      </c>
      <c r="J31" s="16">
        <f>I31-H31</f>
        <v>-24899</v>
      </c>
      <c r="K31" s="18">
        <f>(J31/H31)</f>
        <v>-2.9680180233874909E-2</v>
      </c>
      <c r="L31" s="1"/>
    </row>
    <row r="32" spans="1:12" ht="15" customHeight="1" x14ac:dyDescent="0.25">
      <c r="A32" s="21" t="s">
        <v>35</v>
      </c>
      <c r="B32" s="21" t="s">
        <v>35</v>
      </c>
      <c r="C32" s="21" t="s">
        <v>70</v>
      </c>
      <c r="D32" s="22" t="s">
        <v>71</v>
      </c>
      <c r="E32" s="23">
        <v>813686</v>
      </c>
      <c r="F32" s="23">
        <v>813686</v>
      </c>
      <c r="G32" s="23">
        <v>813686</v>
      </c>
      <c r="H32" s="23">
        <v>838910</v>
      </c>
      <c r="I32" s="23">
        <v>814011</v>
      </c>
      <c r="J32" s="23">
        <f>I32-H32</f>
        <v>-24899</v>
      </c>
      <c r="K32" s="24">
        <f>(J32/H32)</f>
        <v>-2.9680180233874909E-2</v>
      </c>
      <c r="L32" s="1"/>
    </row>
    <row r="33" spans="1:12" ht="15" customHeight="1" x14ac:dyDescent="0.25">
      <c r="A33" s="25" t="s">
        <v>72</v>
      </c>
      <c r="B33" s="25" t="s">
        <v>35</v>
      </c>
      <c r="C33" s="25" t="s">
        <v>35</v>
      </c>
      <c r="D33" s="26" t="s">
        <v>73</v>
      </c>
      <c r="E33" s="27">
        <v>10</v>
      </c>
      <c r="F33" s="27">
        <v>10</v>
      </c>
      <c r="G33" s="27">
        <v>0</v>
      </c>
      <c r="H33" s="27">
        <v>10</v>
      </c>
      <c r="I33" s="27">
        <v>10</v>
      </c>
      <c r="J33" s="28">
        <v>0</v>
      </c>
      <c r="K33" s="29">
        <f t="shared" ref="K33:K34" si="1">(J33/H33)</f>
        <v>0</v>
      </c>
      <c r="L33" s="1"/>
    </row>
    <row r="34" spans="1:12" ht="15" customHeight="1" x14ac:dyDescent="0.25">
      <c r="A34" s="30" t="s">
        <v>35</v>
      </c>
      <c r="B34" s="30" t="s">
        <v>50</v>
      </c>
      <c r="C34" s="30" t="s">
        <v>35</v>
      </c>
      <c r="D34" s="31" t="s">
        <v>74</v>
      </c>
      <c r="E34" s="32">
        <v>10</v>
      </c>
      <c r="F34" s="32">
        <v>10</v>
      </c>
      <c r="G34" s="32">
        <v>0</v>
      </c>
      <c r="H34" s="32">
        <v>10</v>
      </c>
      <c r="I34" s="32">
        <v>10</v>
      </c>
      <c r="J34" s="33">
        <v>0</v>
      </c>
      <c r="K34" s="34">
        <f t="shared" si="1"/>
        <v>0</v>
      </c>
      <c r="L34" s="1"/>
    </row>
    <row r="35" spans="1:12" ht="15" customHeight="1" x14ac:dyDescent="0.25">
      <c r="A35" s="25" t="s">
        <v>75</v>
      </c>
      <c r="B35" s="25" t="s">
        <v>35</v>
      </c>
      <c r="C35" s="25" t="s">
        <v>35</v>
      </c>
      <c r="D35" s="26" t="s">
        <v>76</v>
      </c>
      <c r="E35" s="27">
        <v>225583</v>
      </c>
      <c r="F35" s="27">
        <v>214304</v>
      </c>
      <c r="G35" s="27">
        <v>153699</v>
      </c>
      <c r="H35" s="27">
        <v>232576</v>
      </c>
      <c r="I35" s="27">
        <v>173331</v>
      </c>
      <c r="J35" s="27">
        <f>I35-H35</f>
        <v>-59245</v>
      </c>
      <c r="K35" s="29">
        <f>(J35/H35)</f>
        <v>-0.25473393643368192</v>
      </c>
      <c r="L35" s="1"/>
    </row>
    <row r="36" spans="1:12" ht="15" customHeight="1" x14ac:dyDescent="0.25">
      <c r="A36" s="14" t="s">
        <v>35</v>
      </c>
      <c r="B36" s="14" t="s">
        <v>66</v>
      </c>
      <c r="C36" s="14" t="s">
        <v>35</v>
      </c>
      <c r="D36" s="15" t="s">
        <v>77</v>
      </c>
      <c r="E36" s="16">
        <v>56919</v>
      </c>
      <c r="F36" s="16">
        <v>54074</v>
      </c>
      <c r="G36" s="16">
        <v>53633</v>
      </c>
      <c r="H36" s="16">
        <v>58684</v>
      </c>
      <c r="I36" s="16">
        <v>0</v>
      </c>
      <c r="J36" s="16">
        <f>I36-H36</f>
        <v>-58684</v>
      </c>
      <c r="K36" s="35">
        <f>(J36/H36)</f>
        <v>-1</v>
      </c>
      <c r="L36" s="1"/>
    </row>
    <row r="37" spans="1:12" ht="15" customHeight="1" x14ac:dyDescent="0.25">
      <c r="A37" s="14" t="s">
        <v>35</v>
      </c>
      <c r="B37" s="14" t="s">
        <v>78</v>
      </c>
      <c r="C37" s="14" t="s">
        <v>35</v>
      </c>
      <c r="D37" s="15" t="s">
        <v>79</v>
      </c>
      <c r="E37" s="16">
        <v>3794</v>
      </c>
      <c r="F37" s="16">
        <v>3604</v>
      </c>
      <c r="G37" s="16">
        <v>586</v>
      </c>
      <c r="H37" s="16">
        <v>3912</v>
      </c>
      <c r="I37" s="16">
        <v>0</v>
      </c>
      <c r="J37" s="16">
        <f>I37-H37</f>
        <v>-3912</v>
      </c>
      <c r="K37" s="35">
        <f>(J37/H37)</f>
        <v>-1</v>
      </c>
      <c r="L37" s="1"/>
    </row>
    <row r="38" spans="1:12" ht="15" customHeight="1" x14ac:dyDescent="0.25">
      <c r="A38" s="14" t="s">
        <v>35</v>
      </c>
      <c r="B38" s="14" t="s">
        <v>39</v>
      </c>
      <c r="C38" s="14" t="s">
        <v>35</v>
      </c>
      <c r="D38" s="15" t="s">
        <v>80</v>
      </c>
      <c r="E38" s="16">
        <v>4720</v>
      </c>
      <c r="F38" s="16">
        <v>4484</v>
      </c>
      <c r="G38" s="16">
        <v>1643</v>
      </c>
      <c r="H38" s="16">
        <v>4866</v>
      </c>
      <c r="I38" s="16">
        <v>4866</v>
      </c>
      <c r="J38" s="17">
        <v>0</v>
      </c>
      <c r="K38" s="18">
        <v>0</v>
      </c>
      <c r="L38" s="1"/>
    </row>
    <row r="39" spans="1:12" ht="15" customHeight="1" x14ac:dyDescent="0.25">
      <c r="A39" s="14" t="s">
        <v>35</v>
      </c>
      <c r="B39" s="14" t="s">
        <v>81</v>
      </c>
      <c r="C39" s="14" t="s">
        <v>35</v>
      </c>
      <c r="D39" s="15" t="s">
        <v>82</v>
      </c>
      <c r="E39" s="16">
        <v>11853</v>
      </c>
      <c r="F39" s="16">
        <v>11260</v>
      </c>
      <c r="G39" s="16">
        <v>4364</v>
      </c>
      <c r="H39" s="16">
        <v>12220</v>
      </c>
      <c r="I39" s="16">
        <v>12220</v>
      </c>
      <c r="J39" s="17">
        <v>0</v>
      </c>
      <c r="K39" s="18">
        <v>0</v>
      </c>
      <c r="L39" s="1"/>
    </row>
    <row r="40" spans="1:12" ht="15" customHeight="1" x14ac:dyDescent="0.25">
      <c r="A40" s="14" t="s">
        <v>35</v>
      </c>
      <c r="B40" s="14" t="s">
        <v>83</v>
      </c>
      <c r="C40" s="14" t="s">
        <v>35</v>
      </c>
      <c r="D40" s="15" t="s">
        <v>84</v>
      </c>
      <c r="E40" s="16">
        <v>148297</v>
      </c>
      <c r="F40" s="16">
        <v>140882</v>
      </c>
      <c r="G40" s="16">
        <v>93473</v>
      </c>
      <c r="H40" s="16">
        <v>152894</v>
      </c>
      <c r="I40" s="16">
        <v>156245</v>
      </c>
      <c r="J40" s="16">
        <f>I40-H40</f>
        <v>3351</v>
      </c>
      <c r="K40" s="18">
        <f>(J40/H40)</f>
        <v>2.1917145211715307E-2</v>
      </c>
      <c r="L40" s="1"/>
    </row>
    <row r="41" spans="1:12" ht="15" customHeight="1" x14ac:dyDescent="0.25">
      <c r="A41" s="14" t="s">
        <v>85</v>
      </c>
      <c r="B41" s="14" t="s">
        <v>35</v>
      </c>
      <c r="C41" s="14" t="s">
        <v>35</v>
      </c>
      <c r="D41" s="15" t="s">
        <v>86</v>
      </c>
      <c r="E41" s="16">
        <v>0</v>
      </c>
      <c r="F41" s="16">
        <v>0</v>
      </c>
      <c r="G41" s="16">
        <v>0</v>
      </c>
      <c r="H41" s="16">
        <v>0</v>
      </c>
      <c r="I41" s="16">
        <v>24899</v>
      </c>
      <c r="J41" s="16">
        <f>I41-H41</f>
        <v>24899</v>
      </c>
      <c r="K41" s="18">
        <v>0</v>
      </c>
      <c r="L41" s="1"/>
    </row>
    <row r="42" spans="1:12" ht="15" customHeight="1" x14ac:dyDescent="0.25">
      <c r="A42" s="14" t="s">
        <v>35</v>
      </c>
      <c r="B42" s="14" t="s">
        <v>47</v>
      </c>
      <c r="C42" s="14" t="s">
        <v>35</v>
      </c>
      <c r="D42" s="15" t="s">
        <v>69</v>
      </c>
      <c r="E42" s="16">
        <v>0</v>
      </c>
      <c r="F42" s="16">
        <v>0</v>
      </c>
      <c r="G42" s="16">
        <v>0</v>
      </c>
      <c r="H42" s="16">
        <v>0</v>
      </c>
      <c r="I42" s="16">
        <v>24899</v>
      </c>
      <c r="J42" s="16">
        <f>I42-H42</f>
        <v>24899</v>
      </c>
      <c r="K42" s="18">
        <v>0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87</v>
      </c>
      <c r="D43" s="15" t="s">
        <v>71</v>
      </c>
      <c r="E43" s="16">
        <v>0</v>
      </c>
      <c r="F43" s="16">
        <v>0</v>
      </c>
      <c r="G43" s="16">
        <v>0</v>
      </c>
      <c r="H43" s="16">
        <v>0</v>
      </c>
      <c r="I43" s="16">
        <v>24899</v>
      </c>
      <c r="J43" s="16">
        <f>I43-H43</f>
        <v>24899</v>
      </c>
      <c r="K43" s="18">
        <v>0</v>
      </c>
      <c r="L43" s="1"/>
    </row>
    <row r="44" spans="1:12" ht="15" customHeight="1" x14ac:dyDescent="0.25">
      <c r="A44" s="14" t="s">
        <v>88</v>
      </c>
      <c r="B44" s="14" t="s">
        <v>35</v>
      </c>
      <c r="C44" s="14" t="s">
        <v>35</v>
      </c>
      <c r="D44" s="15" t="s">
        <v>89</v>
      </c>
      <c r="E44" s="16">
        <v>10</v>
      </c>
      <c r="F44" s="16">
        <v>71637</v>
      </c>
      <c r="G44" s="16">
        <v>71638</v>
      </c>
      <c r="H44" s="16">
        <v>10</v>
      </c>
      <c r="I44" s="16">
        <v>10</v>
      </c>
      <c r="J44" s="17">
        <v>0</v>
      </c>
      <c r="K44" s="18">
        <v>0</v>
      </c>
      <c r="L44" s="1"/>
    </row>
    <row r="45" spans="1:12" ht="15" customHeight="1" x14ac:dyDescent="0.25">
      <c r="A45" s="14" t="s">
        <v>35</v>
      </c>
      <c r="B45" s="14" t="s">
        <v>83</v>
      </c>
      <c r="C45" s="14" t="s">
        <v>35</v>
      </c>
      <c r="D45" s="15" t="s">
        <v>90</v>
      </c>
      <c r="E45" s="16">
        <v>10</v>
      </c>
      <c r="F45" s="16">
        <v>71637</v>
      </c>
      <c r="G45" s="16">
        <v>71638</v>
      </c>
      <c r="H45" s="16">
        <v>10</v>
      </c>
      <c r="I45" s="16">
        <v>10</v>
      </c>
      <c r="J45" s="17">
        <v>0</v>
      </c>
      <c r="K45" s="18">
        <v>0</v>
      </c>
      <c r="L45" s="1"/>
    </row>
    <row r="46" spans="1:12" ht="15" customHeight="1" x14ac:dyDescent="0.25">
      <c r="A46" s="36"/>
      <c r="B46" s="36"/>
      <c r="C46" s="36"/>
      <c r="D46" s="36"/>
      <c r="E46" s="37"/>
      <c r="F46" s="37"/>
      <c r="G46" s="37"/>
      <c r="H46" s="37"/>
      <c r="I46" s="37"/>
      <c r="J46" s="37"/>
      <c r="K46" s="36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50" t="s">
        <v>91</v>
      </c>
      <c r="B48" s="51"/>
      <c r="C48" s="51"/>
      <c r="D48" s="51"/>
      <c r="E48" s="38">
        <v>9465287</v>
      </c>
      <c r="F48" s="38">
        <v>9270388</v>
      </c>
      <c r="G48" s="38">
        <v>6343010</v>
      </c>
      <c r="H48" s="38">
        <v>9555261</v>
      </c>
      <c r="I48" s="38">
        <v>9284353</v>
      </c>
      <c r="J48" s="38">
        <v>-270908</v>
      </c>
      <c r="K48" s="39">
        <v>-2.835171116728261E-2</v>
      </c>
      <c r="L48" s="1"/>
    </row>
    <row r="49" spans="1:12" ht="15" customHeight="1" x14ac:dyDescent="0.25">
      <c r="A49" s="52" t="s">
        <v>36</v>
      </c>
      <c r="B49" s="53"/>
      <c r="C49" s="53"/>
      <c r="D49" s="53"/>
      <c r="E49" s="53"/>
      <c r="F49" s="53"/>
      <c r="G49" s="53"/>
      <c r="H49" s="53"/>
      <c r="I49" s="53"/>
      <c r="J49" s="1"/>
      <c r="K49" s="1"/>
      <c r="L49" s="1"/>
    </row>
    <row r="50" spans="1:12" ht="4.9000000000000004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78740157480314965" right="0.23622047244094491" top="0.59055118110236227" bottom="0.74803149606299213" header="0.31496062992125984" footer="0.31496062992125984"/>
  <pageSetup scale="86" fitToHeight="0" orientation="landscape" r:id="rId1"/>
  <rowBreaks count="1" manualBreakCount="1">
    <brk id="32" max="10" man="1"/>
  </rowBreaks>
  <ignoredErrors>
    <ignoredError sqref="A26:C45 A24:C24 I5:I7 E9:K9 A13:C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2025-09-25T19:02:10Z</dcterms:created>
  <dcterms:modified xsi:type="dcterms:W3CDTF">2025-09-26T12:12:24Z</dcterms:modified>
</cp:coreProperties>
</file>